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showInkAnnotation="0"/>
  <mc:AlternateContent xmlns:mc="http://schemas.openxmlformats.org/markup-compatibility/2006">
    <mc:Choice Requires="x15">
      <x15ac:absPath xmlns:x15ac="http://schemas.microsoft.com/office/spreadsheetml/2010/11/ac" url="C:\Users\Tori\Documents\community involvement\2019 Plant Sale\"/>
    </mc:Choice>
  </mc:AlternateContent>
  <xr:revisionPtr revIDLastSave="0" documentId="13_ncr:1_{7649333E-F9BC-4F81-9973-06ADF3128C93}" xr6:coauthVersionLast="41" xr6:coauthVersionMax="41" xr10:uidLastSave="{00000000-0000-0000-0000-000000000000}"/>
  <bookViews>
    <workbookView xWindow="0" yWindow="4215" windowWidth="21600" windowHeight="11385" xr2:uid="{00000000-000D-0000-FFFF-FFFF00000000}"/>
  </bookViews>
  <sheets>
    <sheet name="Digital Advance Order Form" sheetId="3"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89" i="3" l="1"/>
  <c r="E130" i="3" l="1"/>
  <c r="E142" i="3"/>
  <c r="E136" i="3"/>
  <c r="E119" i="3"/>
  <c r="E101" i="3"/>
  <c r="E71" i="3"/>
  <c r="E67" i="3"/>
  <c r="E59" i="3"/>
  <c r="E38" i="3"/>
  <c r="E37" i="3"/>
  <c r="E162" i="3" l="1"/>
  <c r="E191" i="3"/>
  <c r="E192" i="3"/>
  <c r="E193" i="3"/>
  <c r="E194" i="3"/>
  <c r="E195" i="3"/>
  <c r="E196" i="3"/>
  <c r="E105" i="3"/>
  <c r="E203" i="3"/>
  <c r="E202" i="3"/>
  <c r="E201" i="3"/>
  <c r="E200" i="3"/>
  <c r="E199" i="3"/>
  <c r="E190" i="3"/>
  <c r="E188" i="3"/>
  <c r="E187" i="3"/>
  <c r="E186" i="3"/>
  <c r="E185" i="3"/>
  <c r="E184" i="3"/>
  <c r="E181" i="3"/>
  <c r="E180" i="3"/>
  <c r="E179" i="3"/>
  <c r="E178" i="3"/>
  <c r="E177" i="3"/>
  <c r="E176" i="3"/>
  <c r="E175" i="3"/>
  <c r="E174" i="3"/>
  <c r="E173" i="3"/>
  <c r="E172" i="3"/>
  <c r="E169" i="3"/>
  <c r="E168" i="3"/>
  <c r="E164" i="3"/>
  <c r="E163" i="3"/>
  <c r="E161" i="3"/>
  <c r="E160" i="3"/>
  <c r="E159" i="3"/>
  <c r="E158" i="3"/>
  <c r="E157" i="3"/>
  <c r="E156" i="3"/>
  <c r="E153" i="3"/>
  <c r="E151" i="3"/>
  <c r="E150" i="3"/>
  <c r="E149" i="3"/>
  <c r="E146" i="3"/>
  <c r="E145" i="3"/>
  <c r="E139" i="3"/>
  <c r="E133" i="3"/>
  <c r="E127" i="3"/>
  <c r="E126" i="3"/>
  <c r="E125" i="3"/>
  <c r="E124" i="3"/>
  <c r="E123" i="3"/>
  <c r="E120" i="3"/>
  <c r="E116" i="3"/>
  <c r="E113" i="3"/>
  <c r="E110" i="3"/>
  <c r="E107" i="3"/>
  <c r="E106" i="3"/>
  <c r="E102" i="3"/>
  <c r="E98" i="3"/>
  <c r="E97" i="3"/>
  <c r="E96" i="3"/>
  <c r="E95" i="3"/>
  <c r="E92" i="3"/>
  <c r="E91" i="3"/>
  <c r="E90" i="3"/>
  <c r="E87" i="3"/>
  <c r="E86" i="3"/>
  <c r="E83" i="3"/>
  <c r="E80" i="3"/>
  <c r="E79" i="3"/>
  <c r="E78" i="3"/>
  <c r="E77" i="3"/>
  <c r="E74" i="3"/>
  <c r="E70" i="3"/>
  <c r="E64" i="3"/>
  <c r="E61" i="3"/>
  <c r="E58" i="3"/>
  <c r="E55" i="3"/>
  <c r="E52" i="3"/>
  <c r="E51" i="3"/>
  <c r="E50" i="3"/>
  <c r="E49" i="3"/>
  <c r="E48" i="3"/>
  <c r="E45" i="3"/>
  <c r="E42" i="3"/>
  <c r="E41" i="3"/>
  <c r="E40" i="3"/>
  <c r="E39" i="3"/>
  <c r="E34" i="3"/>
  <c r="E33" i="3"/>
  <c r="E30" i="3"/>
  <c r="E29" i="3"/>
  <c r="E28" i="3"/>
  <c r="E25" i="3"/>
  <c r="E24" i="3"/>
  <c r="E23" i="3"/>
  <c r="E22" i="3"/>
  <c r="E19" i="3"/>
  <c r="E16" i="3"/>
  <c r="E15" i="3"/>
  <c r="E12" i="3"/>
  <c r="E9" i="3"/>
  <c r="C210" i="3" l="1"/>
  <c r="C207" i="3" l="1"/>
  <c r="C213" i="3" s="1"/>
</calcChain>
</file>

<file path=xl/sharedStrings.xml><?xml version="1.0" encoding="utf-8"?>
<sst xmlns="http://schemas.openxmlformats.org/spreadsheetml/2006/main" count="291" uniqueCount="179">
  <si>
    <t>ADVANCE ORDER FORM</t>
  </si>
  <si>
    <t>Quantity</t>
  </si>
  <si>
    <t>Pot Size</t>
  </si>
  <si>
    <t>Public Price</t>
  </si>
  <si>
    <t>Sub-Total</t>
  </si>
  <si>
    <t>Annuals</t>
  </si>
  <si>
    <t xml:space="preserve">4.5" </t>
  </si>
  <si>
    <t>Acalypha</t>
  </si>
  <si>
    <t>Chenille Firetail</t>
  </si>
  <si>
    <t>3.5"</t>
  </si>
  <si>
    <t xml:space="preserve">Alyssum </t>
  </si>
  <si>
    <t xml:space="preserve">Easter Bonnet Mix (Limited Quanitiy) </t>
  </si>
  <si>
    <t>Angelonia</t>
  </si>
  <si>
    <t xml:space="preserve">Bacopa </t>
  </si>
  <si>
    <t>Begonia</t>
  </si>
  <si>
    <t>4.5"</t>
  </si>
  <si>
    <t>Dragon Wing Red</t>
  </si>
  <si>
    <t>Nonstop Bliss Mix (tuberous type)</t>
  </si>
  <si>
    <t>Rex Escargot</t>
  </si>
  <si>
    <t>Rex Salsa</t>
  </si>
  <si>
    <t>Begonia, Wax</t>
  </si>
  <si>
    <t xml:space="preserve">Red </t>
  </si>
  <si>
    <t>White</t>
  </si>
  <si>
    <t>Rose</t>
  </si>
  <si>
    <t>Pink</t>
  </si>
  <si>
    <t xml:space="preserve">Whiskey- dark leaf white </t>
  </si>
  <si>
    <t>Bidens</t>
  </si>
  <si>
    <t>Campfire Fire Burst</t>
  </si>
  <si>
    <t>Goldilocks Rocks</t>
  </si>
  <si>
    <r>
      <t>Calibrachoa-</t>
    </r>
    <r>
      <rPr>
        <i/>
        <sz val="10"/>
        <rFont val="Verdana"/>
        <family val="2"/>
      </rPr>
      <t>Superbells Series</t>
    </r>
  </si>
  <si>
    <t>Grape Punch</t>
  </si>
  <si>
    <t>Red</t>
  </si>
  <si>
    <t>Yellow</t>
  </si>
  <si>
    <t xml:space="preserve">Celosia </t>
  </si>
  <si>
    <t>Fresh Look Mix</t>
  </si>
  <si>
    <r>
      <t xml:space="preserve">Coleus </t>
    </r>
    <r>
      <rPr>
        <sz val="10"/>
        <rFont val="Verdana"/>
        <family val="2"/>
      </rPr>
      <t xml:space="preserve"> </t>
    </r>
  </si>
  <si>
    <t>Fishnet Stockings</t>
  </si>
  <si>
    <t>Mt. Washington</t>
  </si>
  <si>
    <t>Citronella</t>
  </si>
  <si>
    <t>Scented Geranium</t>
  </si>
  <si>
    <t>Dahlia</t>
  </si>
  <si>
    <t>Dracaena Spikes</t>
  </si>
  <si>
    <t>gallon</t>
  </si>
  <si>
    <t>Eucalyptus</t>
  </si>
  <si>
    <t>Fuchsia</t>
  </si>
  <si>
    <t>Gaura</t>
  </si>
  <si>
    <t>Karalee Petite Pink</t>
  </si>
  <si>
    <r>
      <t>Geranium, Zonal</t>
    </r>
    <r>
      <rPr>
        <sz val="10"/>
        <rFont val="Verdana"/>
        <family val="2"/>
      </rPr>
      <t>-</t>
    </r>
    <r>
      <rPr>
        <i/>
        <sz val="10"/>
        <rFont val="Verdana"/>
        <family val="2"/>
      </rPr>
      <t>Dynamo Series</t>
    </r>
  </si>
  <si>
    <t>Dark Salmon</t>
  </si>
  <si>
    <t>Gerbera Daisy</t>
  </si>
  <si>
    <t>Mini Revolution Formula Mix</t>
  </si>
  <si>
    <t xml:space="preserve">Impatiens, Double </t>
  </si>
  <si>
    <t>Fiesta Bonita Salmon</t>
  </si>
  <si>
    <r>
      <t>Impatiens</t>
    </r>
    <r>
      <rPr>
        <sz val="10"/>
        <rFont val="Verdana"/>
        <family val="2"/>
      </rPr>
      <t xml:space="preserve">- Dazzler </t>
    </r>
    <r>
      <rPr>
        <i/>
        <sz val="10"/>
        <rFont val="Verdana"/>
        <family val="2"/>
      </rPr>
      <t>Series</t>
    </r>
  </si>
  <si>
    <t>Orange</t>
  </si>
  <si>
    <r>
      <t>Impatiens, New Guinea-</t>
    </r>
    <r>
      <rPr>
        <i/>
        <sz val="10"/>
        <rFont val="Verdana"/>
        <family val="2"/>
      </rPr>
      <t>Celebrette Series</t>
    </r>
  </si>
  <si>
    <t>Ipomoea (Sweet Potato Vine)</t>
  </si>
  <si>
    <t>Lantana</t>
  </si>
  <si>
    <t>Luscious Berry Blend</t>
  </si>
  <si>
    <t>Luscious Marmalade</t>
  </si>
  <si>
    <t>Lobelia</t>
  </si>
  <si>
    <t>Lucia Dark Blue</t>
  </si>
  <si>
    <t>Lysimachia (Creeping Jenny)</t>
  </si>
  <si>
    <t>Goldilocks</t>
  </si>
  <si>
    <t>Marigold</t>
  </si>
  <si>
    <t>Bonanza Mix</t>
  </si>
  <si>
    <t>Osteospermum (African Daisy)</t>
  </si>
  <si>
    <t>Serenity Rose Magic</t>
  </si>
  <si>
    <t>Orange Symphony</t>
  </si>
  <si>
    <t>Salvia, Annual</t>
  </si>
  <si>
    <t>Snapdragon</t>
  </si>
  <si>
    <t>Snapshot Mix</t>
  </si>
  <si>
    <t>Torenia</t>
  </si>
  <si>
    <t>Catalina Midnight Blue</t>
  </si>
  <si>
    <t>Verbena</t>
  </si>
  <si>
    <t>Vinca</t>
  </si>
  <si>
    <t>Titan Apricot</t>
  </si>
  <si>
    <t>Titan Lilac</t>
  </si>
  <si>
    <t>Titan Punch</t>
  </si>
  <si>
    <t xml:space="preserve">Vinca Vine, Variegated </t>
  </si>
  <si>
    <t>10" Hanging Baskets</t>
  </si>
  <si>
    <t>10"</t>
  </si>
  <si>
    <r>
      <t>Zonal Geranium-</t>
    </r>
    <r>
      <rPr>
        <sz val="10"/>
        <rFont val="Verdana"/>
        <family val="2"/>
      </rPr>
      <t xml:space="preserve"> Red</t>
    </r>
  </si>
  <si>
    <t>12" Coco Baskets</t>
  </si>
  <si>
    <t>12"</t>
  </si>
  <si>
    <r>
      <t>Petunia-</t>
    </r>
    <r>
      <rPr>
        <sz val="10"/>
        <rFont val="Verdana"/>
        <family val="2"/>
      </rPr>
      <t xml:space="preserve"> Priscilla (Double bloom purple)</t>
    </r>
  </si>
  <si>
    <r>
      <t>Thumbergia</t>
    </r>
    <r>
      <rPr>
        <sz val="10"/>
        <rFont val="Verdana"/>
        <family val="2"/>
      </rPr>
      <t>- Sunny Orange Wonder</t>
    </r>
  </si>
  <si>
    <t>Fruits/Vegetables</t>
  </si>
  <si>
    <t>Cherry Tomato</t>
  </si>
  <si>
    <t>Cucumber</t>
  </si>
  <si>
    <t>Green Bean</t>
  </si>
  <si>
    <t>Bell Pepper</t>
  </si>
  <si>
    <t>Jalapeno Pepper</t>
  </si>
  <si>
    <t>Slicer Tomato</t>
  </si>
  <si>
    <t xml:space="preserve">Strawberry </t>
  </si>
  <si>
    <t>Squash</t>
  </si>
  <si>
    <t>Zucchini</t>
  </si>
  <si>
    <t xml:space="preserve">Herbs </t>
  </si>
  <si>
    <t>Chives</t>
  </si>
  <si>
    <t>Cilantro</t>
  </si>
  <si>
    <t xml:space="preserve">Parsley (Curly) </t>
  </si>
  <si>
    <t>Peppermint</t>
  </si>
  <si>
    <t>Thyme (French)</t>
  </si>
  <si>
    <t>Perennials</t>
  </si>
  <si>
    <t>All Prices Include Maryland Sales Tax!</t>
  </si>
  <si>
    <r>
      <t xml:space="preserve">Advance </t>
    </r>
    <r>
      <rPr>
        <b/>
        <sz val="12"/>
        <color theme="1"/>
        <rFont val="Calibri"/>
        <family val="2"/>
        <scheme val="minor"/>
      </rPr>
      <t>PUBLIC</t>
    </r>
    <r>
      <rPr>
        <sz val="12"/>
        <color theme="1"/>
        <rFont val="Calibri"/>
        <family val="2"/>
        <scheme val="minor"/>
      </rPr>
      <t xml:space="preserve"> shoppers may subtract 15% from "</t>
    </r>
    <r>
      <rPr>
        <b/>
        <sz val="12"/>
        <color theme="1"/>
        <rFont val="Calibri"/>
        <family val="2"/>
        <scheme val="minor"/>
      </rPr>
      <t>ANNUALS TOTAL</t>
    </r>
    <r>
      <rPr>
        <sz val="12"/>
        <color theme="1"/>
        <rFont val="Calibri"/>
        <family val="2"/>
        <scheme val="minor"/>
      </rPr>
      <t>" if ordering the equivalent of a tray!</t>
    </r>
  </si>
  <si>
    <t>If Full Tray Discount Applies</t>
  </si>
  <si>
    <t>3.5" pots: tray of 18</t>
  </si>
  <si>
    <t>4.5" pots: tray of 15</t>
  </si>
  <si>
    <t>Gallon pots: tray of 6</t>
  </si>
  <si>
    <t>GRAND TOTAL</t>
  </si>
  <si>
    <t>Make Check Payable to SAVAGE COMMUNITY ASSOCIATION</t>
  </si>
  <si>
    <t>Name:</t>
  </si>
  <si>
    <t>Address:</t>
  </si>
  <si>
    <t>City/State/Zip:</t>
  </si>
  <si>
    <t>E-mail:</t>
  </si>
  <si>
    <t>Snowstorm Snowglobe</t>
  </si>
  <si>
    <t>Flamethrower Chili Pepper</t>
  </si>
  <si>
    <t>Petunia</t>
  </si>
  <si>
    <t>Sweet Banana Pepper</t>
  </si>
  <si>
    <t>Basil (Sweet)</t>
  </si>
  <si>
    <t>Lemon Balm</t>
  </si>
  <si>
    <t>Oregano (Italian)</t>
  </si>
  <si>
    <t>Sage</t>
  </si>
  <si>
    <t>Total</t>
  </si>
  <si>
    <r>
      <t>Petunia</t>
    </r>
    <r>
      <rPr>
        <sz val="10"/>
        <rFont val="Verdana"/>
        <family val="2"/>
      </rPr>
      <t>-Bermunda Beach</t>
    </r>
  </si>
  <si>
    <t>Double Ruby</t>
  </si>
  <si>
    <t>El Brighto</t>
  </si>
  <si>
    <t xml:space="preserve">Mint Mocha </t>
  </si>
  <si>
    <t>Ensete</t>
  </si>
  <si>
    <t>Red Banana</t>
  </si>
  <si>
    <t>Lemon Bush</t>
  </si>
  <si>
    <t>Dark Eyes</t>
  </si>
  <si>
    <t xml:space="preserve">Compact Red + Violet </t>
  </si>
  <si>
    <t>Light Pink</t>
  </si>
  <si>
    <t>Fiesta Bonita Rose</t>
  </si>
  <si>
    <t>Blackie</t>
  </si>
  <si>
    <t>Marguerite</t>
  </si>
  <si>
    <t>Bandana Cherry Sunrise</t>
  </si>
  <si>
    <t xml:space="preserve">Supertunia Honey </t>
  </si>
  <si>
    <t>Supertunia Really Red</t>
  </si>
  <si>
    <t>Supertunia Royal Velvet</t>
  </si>
  <si>
    <t>Supertunia White</t>
  </si>
  <si>
    <t>Sedum</t>
  </si>
  <si>
    <t>Lemon Coral</t>
  </si>
  <si>
    <r>
      <t>Dragon Wing Begonias</t>
    </r>
    <r>
      <rPr>
        <sz val="10"/>
        <rFont val="Verdana"/>
        <family val="2"/>
      </rPr>
      <t>- Red</t>
    </r>
  </si>
  <si>
    <r>
      <t>Impatiens-</t>
    </r>
    <r>
      <rPr>
        <sz val="10"/>
        <rFont val="Verdana"/>
        <family val="2"/>
      </rPr>
      <t>Double Fiesta Bonita Stardust Lavender</t>
    </r>
  </si>
  <si>
    <r>
      <t xml:space="preserve">Verbena- </t>
    </r>
    <r>
      <rPr>
        <sz val="10"/>
        <rFont val="Verdana"/>
        <family val="2"/>
      </rPr>
      <t>Superbena Purple</t>
    </r>
  </si>
  <si>
    <t>Dill</t>
  </si>
  <si>
    <t>Lavender 'Blue Cushion'</t>
  </si>
  <si>
    <t xml:space="preserve">Hosta (Plantain Lily) Great Expectations </t>
  </si>
  <si>
    <t>Rudbeckia (Black-eyed Susan) Goldstrum</t>
  </si>
  <si>
    <t>Portulaca</t>
  </si>
  <si>
    <t>Pazzaz Nano Fuchsia</t>
  </si>
  <si>
    <t>SAVAGE COMMUNITY ASSN. SPRING 2018 PLANT SALE</t>
  </si>
  <si>
    <t>Tangerine Punch (Dark Orange)</t>
  </si>
  <si>
    <t>Tropical Sunrise (Pink with yellow)</t>
  </si>
  <si>
    <t>Double Love Swept (Pink)</t>
  </si>
  <si>
    <t>Dalina Midi Ibiza (pink)</t>
  </si>
  <si>
    <t>Dalina Midi Pinta (red)</t>
  </si>
  <si>
    <t>Pink Hot Glow</t>
  </si>
  <si>
    <t>Supertunia Magenta</t>
  </si>
  <si>
    <t>Icon Violet</t>
  </si>
  <si>
    <t>Cadet Upright Lavendar Blue</t>
  </si>
  <si>
    <t>Cadet Upright Pink</t>
  </si>
  <si>
    <r>
      <t xml:space="preserve">Angelonia- </t>
    </r>
    <r>
      <rPr>
        <sz val="10"/>
        <rFont val="Verdana"/>
        <family val="2"/>
      </rPr>
      <t>Spreading Berry Sparkler</t>
    </r>
  </si>
  <si>
    <r>
      <t xml:space="preserve">Calibrachoa- </t>
    </r>
    <r>
      <rPr>
        <sz val="10"/>
        <rFont val="Verdana"/>
        <family val="2"/>
      </rPr>
      <t>Strawberry Punch</t>
    </r>
  </si>
  <si>
    <r>
      <t>Lantana-</t>
    </r>
    <r>
      <rPr>
        <sz val="10"/>
        <rFont val="Verdana"/>
        <family val="2"/>
      </rPr>
      <t xml:space="preserve"> Bandana Pink</t>
    </r>
  </si>
  <si>
    <r>
      <t>Mandevilla-</t>
    </r>
    <r>
      <rPr>
        <sz val="10"/>
        <rFont val="Verdana"/>
        <family val="2"/>
      </rPr>
      <t xml:space="preserve"> Dundee Red</t>
    </r>
  </si>
  <si>
    <t>Rosemary</t>
  </si>
  <si>
    <t>Buddleia davidii (Butterfly Bush) Buzz Velvet</t>
  </si>
  <si>
    <t>Echinacea (Coneflower) Tres Amigos</t>
  </si>
  <si>
    <t>Heuchera (Coral Bells) Carnival Watermelon</t>
  </si>
  <si>
    <t>Mail to SCA, PO Box 222, Savage 20763 BY APRIL 8TH</t>
  </si>
  <si>
    <r>
      <t xml:space="preserve">Skip the post office and </t>
    </r>
    <r>
      <rPr>
        <b/>
        <sz val="12"/>
        <color theme="1"/>
        <rFont val="Calibri"/>
        <family val="2"/>
        <scheme val="minor"/>
      </rPr>
      <t>pay online or in person</t>
    </r>
    <r>
      <rPr>
        <sz val="12"/>
        <color theme="1"/>
        <rFont val="Calibri"/>
        <family val="2"/>
        <scheme val="minor"/>
      </rPr>
      <t xml:space="preserve">!  Please complete the order form digitally and email your order to </t>
    </r>
    <r>
      <rPr>
        <b/>
        <sz val="12"/>
        <color theme="1"/>
        <rFont val="Calibri"/>
        <family val="2"/>
        <scheme val="minor"/>
      </rPr>
      <t>torridtorid@yahoo.com</t>
    </r>
    <r>
      <rPr>
        <sz val="12"/>
        <color theme="1"/>
        <rFont val="Calibri"/>
        <family val="2"/>
        <scheme val="minor"/>
      </rPr>
      <t xml:space="preserve"> with the subject "SCA Plant Sale."  Indicate in the email how you would like to pay.  If you choose to pay online, you will receive an invoice that reflects your Grand Total via email.  If you wish to pay directly in person, you must pay in cash or personal check before or at the time of order pick-up.</t>
    </r>
  </si>
  <si>
    <t>Archangel Dark Purple</t>
  </si>
  <si>
    <t>Archangel Dark Rose</t>
  </si>
  <si>
    <r>
      <t>New Guinea Impatiens</t>
    </r>
    <r>
      <rPr>
        <sz val="10"/>
        <rFont val="Verdana"/>
        <family val="2"/>
      </rPr>
      <t>- Tropical Peach</t>
    </r>
  </si>
  <si>
    <t>Lemon Grass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</si>
</sst>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b/>
      <sz val="14"/>
      <name val="Verdana"/>
      <family val="2"/>
    </font>
    <font>
      <b/>
      <sz val="11"/>
      <name val="Verdana"/>
      <family val="2"/>
    </font>
    <font>
      <sz val="10"/>
      <name val="Verdana"/>
      <family val="2"/>
    </font>
    <font>
      <b/>
      <sz val="9"/>
      <name val="Verdana"/>
      <family val="2"/>
    </font>
    <font>
      <b/>
      <sz val="12"/>
      <color rgb="FF00B050"/>
      <name val="Verdana"/>
      <family val="2"/>
    </font>
    <font>
      <sz val="12"/>
      <color rgb="FF00B050"/>
      <name val="Verdana"/>
      <family val="2"/>
    </font>
    <font>
      <b/>
      <sz val="10"/>
      <name val="Verdana"/>
      <family val="2"/>
    </font>
    <font>
      <sz val="10"/>
      <name val="veranda"/>
    </font>
    <font>
      <b/>
      <sz val="10"/>
      <name val="veranda"/>
    </font>
    <font>
      <i/>
      <sz val="10"/>
      <name val="Verdana"/>
      <family val="2"/>
    </font>
    <font>
      <sz val="12"/>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rgb="FFFFFF66"/>
        <bgColor indexed="64"/>
      </patternFill>
    </fill>
    <fill>
      <patternFill patternType="solid">
        <fgColor rgb="FF71FF71"/>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n">
        <color theme="0" tint="-0.34998626667073579"/>
      </bottom>
      <diagonal/>
    </border>
    <border>
      <left/>
      <right/>
      <top style="thin">
        <color theme="0" tint="-0.34998626667073579"/>
      </top>
      <bottom style="thin">
        <color theme="0" tint="-0.34998626667073579"/>
      </bottom>
      <diagonal/>
    </border>
  </borders>
  <cellStyleXfs count="1">
    <xf numFmtId="0" fontId="0" fillId="0" borderId="0"/>
  </cellStyleXfs>
  <cellXfs count="58">
    <xf numFmtId="0" fontId="0" fillId="0" borderId="0" xfId="0"/>
    <xf numFmtId="0" fontId="4" fillId="0" borderId="0" xfId="0" applyFont="1"/>
    <xf numFmtId="0" fontId="4" fillId="0" borderId="0" xfId="0" applyFont="1" applyAlignment="1">
      <alignment horizontal="center" vertical="center"/>
    </xf>
    <xf numFmtId="4" fontId="4" fillId="0" borderId="0" xfId="0" applyNumberFormat="1" applyFont="1" applyAlignment="1">
      <alignment horizontal="center" vertical="center"/>
    </xf>
    <xf numFmtId="0" fontId="6" fillId="0" borderId="0" xfId="0" applyFont="1"/>
    <xf numFmtId="0" fontId="7" fillId="0" borderId="0" xfId="0" applyFont="1"/>
    <xf numFmtId="0" fontId="8" fillId="0" borderId="0" xfId="0" applyFont="1" applyAlignment="1">
      <alignment horizontal="center" vertical="center"/>
    </xf>
    <xf numFmtId="0" fontId="8" fillId="0" borderId="0" xfId="0" applyFont="1" applyAlignment="1">
      <alignment horizontal="center" vertical="center" wrapText="1"/>
    </xf>
    <xf numFmtId="0" fontId="8" fillId="0" borderId="0" xfId="0" applyFont="1"/>
    <xf numFmtId="0" fontId="0" fillId="0" borderId="0" xfId="0" applyAlignment="1">
      <alignment horizontal="center" vertical="center"/>
    </xf>
    <xf numFmtId="0" fontId="9" fillId="0" borderId="0" xfId="0" applyFont="1"/>
    <xf numFmtId="0" fontId="10" fillId="0" borderId="0" xfId="0" applyFont="1"/>
    <xf numFmtId="4" fontId="8" fillId="0" borderId="0" xfId="0" applyNumberFormat="1" applyFont="1" applyAlignment="1">
      <alignment horizontal="center" vertical="center"/>
    </xf>
    <xf numFmtId="0" fontId="12" fillId="2" borderId="0" xfId="0" applyFont="1" applyFill="1" applyAlignment="1">
      <alignment horizontal="center"/>
    </xf>
    <xf numFmtId="0" fontId="12" fillId="0" borderId="0" xfId="0" applyFont="1" applyAlignment="1">
      <alignment wrapText="1"/>
    </xf>
    <xf numFmtId="0" fontId="12" fillId="3" borderId="0" xfId="0" applyFont="1" applyFill="1" applyAlignment="1">
      <alignment horizontal="center" wrapText="1"/>
    </xf>
    <xf numFmtId="0" fontId="0" fillId="3" borderId="0" xfId="0" applyFill="1" applyAlignment="1">
      <alignment horizontal="center"/>
    </xf>
    <xf numFmtId="0" fontId="0" fillId="2" borderId="0" xfId="0" applyFill="1" applyAlignment="1">
      <alignment horizontal="center"/>
    </xf>
    <xf numFmtId="0" fontId="0" fillId="0" borderId="0" xfId="0" applyAlignment="1" applyProtection="1">
      <alignment horizontal="center" vertical="center"/>
      <protection locked="0"/>
    </xf>
    <xf numFmtId="0" fontId="13" fillId="0" borderId="0" xfId="0" applyFont="1" applyAlignment="1">
      <alignment horizontal="right"/>
    </xf>
    <xf numFmtId="0" fontId="4" fillId="0" borderId="0" xfId="0" applyFont="1" applyAlignment="1" applyProtection="1">
      <alignment horizontal="center" vertical="center"/>
      <protection locked="0"/>
    </xf>
    <xf numFmtId="0" fontId="9" fillId="0" borderId="0" xfId="0" applyFont="1" applyAlignment="1" applyProtection="1">
      <alignment horizontal="center" vertical="center"/>
      <protection locked="0"/>
    </xf>
    <xf numFmtId="0" fontId="5" fillId="0" borderId="0" xfId="0" applyFont="1" applyAlignment="1">
      <alignment horizontal="center" vertical="center"/>
    </xf>
    <xf numFmtId="0" fontId="7" fillId="0" borderId="0" xfId="0" applyFont="1" applyAlignment="1" applyProtection="1">
      <alignment horizontal="center" vertical="center"/>
      <protection locked="0"/>
    </xf>
    <xf numFmtId="0" fontId="4" fillId="0" borderId="6" xfId="0" applyFont="1" applyBorder="1"/>
    <xf numFmtId="0" fontId="4" fillId="0" borderId="6" xfId="0" applyFont="1" applyBorder="1" applyAlignment="1" applyProtection="1">
      <alignment horizontal="center" vertical="center"/>
      <protection locked="0"/>
    </xf>
    <xf numFmtId="0" fontId="4" fillId="0" borderId="6" xfId="0" applyFont="1" applyBorder="1" applyAlignment="1">
      <alignment horizontal="center" vertical="center"/>
    </xf>
    <xf numFmtId="4" fontId="4" fillId="0" borderId="6" xfId="0" applyNumberFormat="1" applyFont="1" applyBorder="1" applyAlignment="1">
      <alignment horizontal="center" vertical="center"/>
    </xf>
    <xf numFmtId="0" fontId="4" fillId="0" borderId="7" xfId="0" applyFont="1" applyBorder="1" applyAlignment="1" applyProtection="1">
      <alignment horizontal="center" vertical="center"/>
      <protection locked="0"/>
    </xf>
    <xf numFmtId="0" fontId="4" fillId="0" borderId="7" xfId="0" applyFont="1" applyBorder="1" applyAlignment="1">
      <alignment horizontal="center" vertical="center"/>
    </xf>
    <xf numFmtId="4" fontId="4" fillId="0" borderId="7" xfId="0" applyNumberFormat="1" applyFont="1" applyBorder="1" applyAlignment="1">
      <alignment horizontal="center" vertical="center"/>
    </xf>
    <xf numFmtId="0" fontId="9" fillId="0" borderId="7" xfId="0" applyFont="1" applyBorder="1"/>
    <xf numFmtId="0" fontId="9" fillId="0" borderId="7" xfId="0" applyFont="1" applyBorder="1" applyAlignment="1" applyProtection="1">
      <alignment horizontal="center" vertical="center"/>
      <protection locked="0"/>
    </xf>
    <xf numFmtId="0" fontId="4" fillId="0" borderId="7" xfId="0" applyFont="1" applyBorder="1"/>
    <xf numFmtId="0" fontId="9" fillId="0" borderId="6" xfId="0" applyFont="1" applyBorder="1"/>
    <xf numFmtId="0" fontId="9" fillId="0" borderId="6" xfId="0" applyFont="1" applyBorder="1" applyAlignment="1" applyProtection="1">
      <alignment horizontal="center" vertical="center"/>
      <protection locked="0"/>
    </xf>
    <xf numFmtId="0" fontId="8" fillId="0" borderId="6" xfId="0" applyFont="1" applyBorder="1"/>
    <xf numFmtId="0" fontId="8" fillId="0" borderId="7" xfId="0" applyFont="1" applyBorder="1"/>
    <xf numFmtId="0" fontId="0" fillId="0" borderId="2" xfId="0" applyBorder="1" applyAlignment="1" applyProtection="1">
      <alignment horizontal="left" vertical="center"/>
      <protection locked="0"/>
    </xf>
    <xf numFmtId="0" fontId="0" fillId="0" borderId="0" xfId="0" applyAlignment="1">
      <alignment horizontal="center" vertical="center"/>
    </xf>
    <xf numFmtId="0" fontId="12" fillId="3" borderId="0" xfId="0" applyFont="1" applyFill="1" applyAlignment="1">
      <alignment horizontal="center" wrapText="1"/>
    </xf>
    <xf numFmtId="0" fontId="0" fillId="0" borderId="5" xfId="0" applyBorder="1" applyAlignment="1" applyProtection="1">
      <alignment horizontal="left" vertical="center"/>
      <protection locked="0"/>
    </xf>
    <xf numFmtId="0" fontId="1" fillId="0" borderId="4" xfId="0" applyFont="1" applyBorder="1" applyAlignment="1">
      <alignment horizontal="center" vertical="center"/>
    </xf>
    <xf numFmtId="4" fontId="0" fillId="0" borderId="4" xfId="0" applyNumberFormat="1" applyBorder="1" applyAlignment="1">
      <alignment horizontal="center" vertical="center"/>
    </xf>
    <xf numFmtId="0" fontId="12" fillId="4" borderId="0" xfId="0" applyFont="1" applyFill="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4" borderId="1" xfId="0" applyFont="1" applyFill="1" applyBorder="1" applyAlignment="1">
      <alignment horizontal="center" vertical="center"/>
    </xf>
    <xf numFmtId="0" fontId="1" fillId="4" borderId="2" xfId="0" applyFont="1" applyFill="1" applyBorder="1" applyAlignment="1">
      <alignment horizontal="center" vertical="center"/>
    </xf>
    <xf numFmtId="0" fontId="1" fillId="4" borderId="3" xfId="0" applyFont="1" applyFill="1" applyBorder="1" applyAlignment="1">
      <alignment horizontal="center" vertical="center"/>
    </xf>
    <xf numFmtId="2" fontId="0" fillId="4" borderId="1" xfId="0" applyNumberFormat="1" applyFill="1" applyBorder="1" applyAlignment="1" applyProtection="1">
      <alignment horizontal="center" vertical="center"/>
      <protection locked="0"/>
    </xf>
    <xf numFmtId="2" fontId="0" fillId="4" borderId="2" xfId="0" applyNumberFormat="1" applyFill="1" applyBorder="1" applyAlignment="1" applyProtection="1">
      <alignment horizontal="center" vertical="center"/>
      <protection locked="0"/>
    </xf>
    <xf numFmtId="2" fontId="0" fillId="4" borderId="3" xfId="0" applyNumberFormat="1" applyFill="1" applyBorder="1" applyAlignment="1" applyProtection="1">
      <alignment horizontal="center" vertical="center"/>
      <protection locked="0"/>
    </xf>
    <xf numFmtId="0" fontId="2" fillId="0" borderId="0" xfId="0" applyFont="1" applyAlignment="1">
      <alignment horizontal="center"/>
    </xf>
    <xf numFmtId="0" fontId="3" fillId="0" borderId="0" xfId="0" applyFont="1" applyAlignment="1">
      <alignment horizontal="center"/>
    </xf>
    <xf numFmtId="0" fontId="5" fillId="0" borderId="0" xfId="0" applyFont="1" applyAlignment="1">
      <alignment horizontal="center" vertical="center"/>
    </xf>
    <xf numFmtId="0" fontId="5"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colors>
    <mruColors>
      <color rgb="FF3FCDFF"/>
      <color rgb="FF71FF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21"/>
  <sheetViews>
    <sheetView tabSelected="1" view="pageBreakPreview" zoomScale="70" zoomScaleNormal="100" zoomScaleSheetLayoutView="70" workbookViewId="0">
      <selection activeCell="B38" sqref="B38"/>
    </sheetView>
  </sheetViews>
  <sheetFormatPr defaultRowHeight="15" x14ac:dyDescent="0.25"/>
  <cols>
    <col min="1" max="1" width="59.7109375" customWidth="1"/>
  </cols>
  <sheetData>
    <row r="1" spans="1:5" ht="18" x14ac:dyDescent="0.25">
      <c r="A1" s="54" t="s">
        <v>154</v>
      </c>
      <c r="B1" s="54"/>
      <c r="C1" s="54"/>
      <c r="D1" s="54"/>
      <c r="E1" s="54"/>
    </row>
    <row r="2" spans="1:5" x14ac:dyDescent="0.25">
      <c r="A2" s="55" t="s">
        <v>0</v>
      </c>
      <c r="B2" s="55"/>
      <c r="C2" s="55"/>
      <c r="D2" s="55"/>
      <c r="E2" s="55"/>
    </row>
    <row r="3" spans="1:5" x14ac:dyDescent="0.25">
      <c r="A3" s="1"/>
      <c r="B3" s="1"/>
      <c r="C3" s="2"/>
      <c r="D3" s="3"/>
      <c r="E3" s="3"/>
    </row>
    <row r="4" spans="1:5" x14ac:dyDescent="0.25">
      <c r="A4" s="1"/>
      <c r="B4" s="56" t="s">
        <v>1</v>
      </c>
      <c r="C4" s="57" t="s">
        <v>2</v>
      </c>
      <c r="D4" s="57" t="s">
        <v>3</v>
      </c>
      <c r="E4" s="57" t="s">
        <v>4</v>
      </c>
    </row>
    <row r="5" spans="1:5" x14ac:dyDescent="0.25">
      <c r="A5" s="1"/>
      <c r="B5" s="56"/>
      <c r="C5" s="57"/>
      <c r="D5" s="57"/>
      <c r="E5" s="57"/>
    </row>
    <row r="6" spans="1:5" ht="15.75" x14ac:dyDescent="0.25">
      <c r="A6" s="4" t="s">
        <v>5</v>
      </c>
      <c r="B6" s="5"/>
      <c r="C6" s="6"/>
      <c r="D6" s="7"/>
      <c r="E6" s="7"/>
    </row>
    <row r="7" spans="1:5" x14ac:dyDescent="0.25">
      <c r="A7" s="1"/>
      <c r="B7" s="20"/>
      <c r="C7" s="6"/>
      <c r="D7" s="3"/>
      <c r="E7" s="3"/>
    </row>
    <row r="8" spans="1:5" x14ac:dyDescent="0.25">
      <c r="A8" s="8" t="s">
        <v>7</v>
      </c>
      <c r="B8" s="20"/>
      <c r="C8" s="9"/>
      <c r="D8" s="9"/>
      <c r="E8" s="3"/>
    </row>
    <row r="9" spans="1:5" x14ac:dyDescent="0.25">
      <c r="A9" s="24" t="s">
        <v>8</v>
      </c>
      <c r="B9" s="25"/>
      <c r="C9" s="26" t="s">
        <v>15</v>
      </c>
      <c r="D9" s="27">
        <v>3</v>
      </c>
      <c r="E9" s="27">
        <f t="shared" ref="E9:E55" si="0">B9*D9</f>
        <v>0</v>
      </c>
    </row>
    <row r="10" spans="1:5" x14ac:dyDescent="0.25">
      <c r="A10" s="1"/>
      <c r="B10" s="20"/>
      <c r="C10" s="6"/>
      <c r="D10" s="3"/>
      <c r="E10" s="3"/>
    </row>
    <row r="11" spans="1:5" x14ac:dyDescent="0.25">
      <c r="A11" s="8" t="s">
        <v>10</v>
      </c>
      <c r="B11" s="20"/>
      <c r="C11" s="9"/>
      <c r="D11" s="9"/>
      <c r="E11" s="3"/>
    </row>
    <row r="12" spans="1:5" x14ac:dyDescent="0.25">
      <c r="A12" s="24" t="s">
        <v>11</v>
      </c>
      <c r="B12" s="25"/>
      <c r="C12" s="26" t="s">
        <v>9</v>
      </c>
      <c r="D12" s="27">
        <v>2.5</v>
      </c>
      <c r="E12" s="27">
        <f t="shared" si="0"/>
        <v>0</v>
      </c>
    </row>
    <row r="13" spans="1:5" x14ac:dyDescent="0.25">
      <c r="A13" s="1"/>
      <c r="B13" s="20"/>
      <c r="C13" s="2"/>
      <c r="D13" s="3"/>
      <c r="E13" s="3"/>
    </row>
    <row r="14" spans="1:5" x14ac:dyDescent="0.25">
      <c r="A14" s="8" t="s">
        <v>12</v>
      </c>
      <c r="B14" s="20"/>
      <c r="C14" s="9"/>
      <c r="D14" s="9"/>
      <c r="E14" s="3"/>
    </row>
    <row r="15" spans="1:5" x14ac:dyDescent="0.25">
      <c r="A15" s="1" t="s">
        <v>175</v>
      </c>
      <c r="B15" s="20"/>
      <c r="C15" s="2" t="s">
        <v>9</v>
      </c>
      <c r="D15" s="3">
        <v>2.5</v>
      </c>
      <c r="E15" s="3">
        <f t="shared" si="0"/>
        <v>0</v>
      </c>
    </row>
    <row r="16" spans="1:5" x14ac:dyDescent="0.25">
      <c r="A16" s="1" t="s">
        <v>176</v>
      </c>
      <c r="B16" s="28"/>
      <c r="C16" s="29" t="s">
        <v>9</v>
      </c>
      <c r="D16" s="30">
        <v>2.5</v>
      </c>
      <c r="E16" s="30">
        <f t="shared" si="0"/>
        <v>0</v>
      </c>
    </row>
    <row r="17" spans="1:5" x14ac:dyDescent="0.25">
      <c r="A17" s="1"/>
      <c r="B17" s="20"/>
      <c r="C17" s="2"/>
      <c r="D17" s="3"/>
      <c r="E17" s="3"/>
    </row>
    <row r="18" spans="1:5" x14ac:dyDescent="0.25">
      <c r="A18" s="8" t="s">
        <v>13</v>
      </c>
      <c r="B18" s="20"/>
      <c r="C18" s="9"/>
      <c r="D18" s="9"/>
      <c r="E18" s="3"/>
    </row>
    <row r="19" spans="1:5" x14ac:dyDescent="0.25">
      <c r="A19" s="24" t="s">
        <v>116</v>
      </c>
      <c r="B19" s="25"/>
      <c r="C19" s="26" t="s">
        <v>9</v>
      </c>
      <c r="D19" s="27">
        <v>2.5</v>
      </c>
      <c r="E19" s="27">
        <f t="shared" si="0"/>
        <v>0</v>
      </c>
    </row>
    <row r="20" spans="1:5" x14ac:dyDescent="0.25">
      <c r="A20" s="1"/>
      <c r="B20" s="20"/>
      <c r="C20" s="2"/>
      <c r="D20" s="2"/>
      <c r="E20" s="3"/>
    </row>
    <row r="21" spans="1:5" x14ac:dyDescent="0.25">
      <c r="A21" s="8" t="s">
        <v>14</v>
      </c>
      <c r="B21" s="20"/>
      <c r="C21" s="9"/>
      <c r="D21" s="9"/>
      <c r="E21" s="3"/>
    </row>
    <row r="22" spans="1:5" x14ac:dyDescent="0.25">
      <c r="A22" s="31" t="s">
        <v>16</v>
      </c>
      <c r="B22" s="32"/>
      <c r="C22" s="29" t="s">
        <v>15</v>
      </c>
      <c r="D22" s="30">
        <v>3</v>
      </c>
      <c r="E22" s="30">
        <f t="shared" si="0"/>
        <v>0</v>
      </c>
    </row>
    <row r="23" spans="1:5" x14ac:dyDescent="0.25">
      <c r="A23" s="33" t="s">
        <v>17</v>
      </c>
      <c r="B23" s="28"/>
      <c r="C23" s="29" t="s">
        <v>15</v>
      </c>
      <c r="D23" s="30">
        <v>3</v>
      </c>
      <c r="E23" s="30">
        <f t="shared" si="0"/>
        <v>0</v>
      </c>
    </row>
    <row r="24" spans="1:5" x14ac:dyDescent="0.25">
      <c r="A24" s="33" t="s">
        <v>18</v>
      </c>
      <c r="B24" s="28"/>
      <c r="C24" s="29" t="s">
        <v>15</v>
      </c>
      <c r="D24" s="30">
        <v>3</v>
      </c>
      <c r="E24" s="30">
        <f t="shared" si="0"/>
        <v>0</v>
      </c>
    </row>
    <row r="25" spans="1:5" x14ac:dyDescent="0.25">
      <c r="A25" s="33" t="s">
        <v>19</v>
      </c>
      <c r="B25" s="28"/>
      <c r="C25" s="29" t="s">
        <v>15</v>
      </c>
      <c r="D25" s="30">
        <v>3</v>
      </c>
      <c r="E25" s="30">
        <f t="shared" si="0"/>
        <v>0</v>
      </c>
    </row>
    <row r="26" spans="1:5" x14ac:dyDescent="0.25">
      <c r="A26" s="1"/>
      <c r="B26" s="20"/>
      <c r="C26" s="2"/>
      <c r="D26" s="3"/>
      <c r="E26" s="3"/>
    </row>
    <row r="27" spans="1:5" x14ac:dyDescent="0.25">
      <c r="A27" s="8" t="s">
        <v>20</v>
      </c>
      <c r="B27" s="20"/>
      <c r="C27" s="9"/>
      <c r="D27" s="9"/>
      <c r="E27" s="3"/>
    </row>
    <row r="28" spans="1:5" x14ac:dyDescent="0.25">
      <c r="A28" s="1" t="s">
        <v>21</v>
      </c>
      <c r="B28" s="25"/>
      <c r="C28" s="26" t="s">
        <v>9</v>
      </c>
      <c r="D28" s="27">
        <v>2.5</v>
      </c>
      <c r="E28" s="27">
        <f t="shared" si="0"/>
        <v>0</v>
      </c>
    </row>
    <row r="29" spans="1:5" x14ac:dyDescent="0.25">
      <c r="A29" s="10" t="s">
        <v>23</v>
      </c>
      <c r="B29" s="32"/>
      <c r="C29" s="29" t="s">
        <v>9</v>
      </c>
      <c r="D29" s="30">
        <v>2.5</v>
      </c>
      <c r="E29" s="30">
        <f t="shared" si="0"/>
        <v>0</v>
      </c>
    </row>
    <row r="30" spans="1:5" x14ac:dyDescent="0.25">
      <c r="A30" s="10" t="s">
        <v>25</v>
      </c>
      <c r="B30" s="32"/>
      <c r="C30" s="29" t="s">
        <v>9</v>
      </c>
      <c r="D30" s="30">
        <v>2.5</v>
      </c>
      <c r="E30" s="30">
        <f t="shared" si="0"/>
        <v>0</v>
      </c>
    </row>
    <row r="31" spans="1:5" x14ac:dyDescent="0.25">
      <c r="A31" s="10"/>
      <c r="B31" s="21"/>
      <c r="C31" s="2"/>
      <c r="D31" s="3"/>
      <c r="E31" s="3"/>
    </row>
    <row r="32" spans="1:5" x14ac:dyDescent="0.25">
      <c r="A32" s="11" t="s">
        <v>26</v>
      </c>
      <c r="B32" s="21"/>
      <c r="C32" s="9"/>
      <c r="D32" s="9"/>
      <c r="E32" s="3"/>
    </row>
    <row r="33" spans="1:5" x14ac:dyDescent="0.25">
      <c r="A33" s="34" t="s">
        <v>27</v>
      </c>
      <c r="B33" s="35"/>
      <c r="C33" s="26" t="s">
        <v>15</v>
      </c>
      <c r="D33" s="27">
        <v>3</v>
      </c>
      <c r="E33" s="27">
        <f t="shared" si="0"/>
        <v>0</v>
      </c>
    </row>
    <row r="34" spans="1:5" x14ac:dyDescent="0.25">
      <c r="A34" s="31" t="s">
        <v>28</v>
      </c>
      <c r="B34" s="32"/>
      <c r="C34" s="29" t="s">
        <v>15</v>
      </c>
      <c r="D34" s="30">
        <v>3</v>
      </c>
      <c r="E34" s="30">
        <f t="shared" si="0"/>
        <v>0</v>
      </c>
    </row>
    <row r="35" spans="1:5" x14ac:dyDescent="0.25">
      <c r="A35" s="10"/>
      <c r="B35" s="21"/>
      <c r="C35" s="2"/>
      <c r="D35" s="3"/>
      <c r="E35" s="3"/>
    </row>
    <row r="36" spans="1:5" x14ac:dyDescent="0.25">
      <c r="A36" s="8" t="s">
        <v>29</v>
      </c>
      <c r="B36" s="20"/>
      <c r="C36" s="9"/>
      <c r="D36" s="9"/>
      <c r="E36" s="3"/>
    </row>
    <row r="37" spans="1:5" x14ac:dyDescent="0.25">
      <c r="A37" s="1" t="s">
        <v>126</v>
      </c>
      <c r="B37" s="20"/>
      <c r="C37" s="26" t="s">
        <v>15</v>
      </c>
      <c r="D37" s="27">
        <v>3</v>
      </c>
      <c r="E37" s="27">
        <f t="shared" ref="E37" si="1">B37*D37</f>
        <v>0</v>
      </c>
    </row>
    <row r="38" spans="1:5" x14ac:dyDescent="0.25">
      <c r="A38" s="1" t="s">
        <v>155</v>
      </c>
      <c r="B38" s="20"/>
      <c r="C38" s="26" t="s">
        <v>15</v>
      </c>
      <c r="D38" s="27">
        <v>3</v>
      </c>
      <c r="E38" s="27">
        <f t="shared" ref="E38" si="2">B38*D38</f>
        <v>0</v>
      </c>
    </row>
    <row r="39" spans="1:5" x14ac:dyDescent="0.25">
      <c r="A39" s="33" t="s">
        <v>30</v>
      </c>
      <c r="B39" s="25"/>
      <c r="C39" s="26" t="s">
        <v>15</v>
      </c>
      <c r="D39" s="27">
        <v>3</v>
      </c>
      <c r="E39" s="27">
        <f t="shared" si="0"/>
        <v>0</v>
      </c>
    </row>
    <row r="40" spans="1:5" x14ac:dyDescent="0.25">
      <c r="A40" s="33" t="s">
        <v>156</v>
      </c>
      <c r="B40" s="28"/>
      <c r="C40" s="29" t="s">
        <v>15</v>
      </c>
      <c r="D40" s="30">
        <v>3</v>
      </c>
      <c r="E40" s="30">
        <f t="shared" si="0"/>
        <v>0</v>
      </c>
    </row>
    <row r="41" spans="1:5" x14ac:dyDescent="0.25">
      <c r="A41" s="33" t="s">
        <v>32</v>
      </c>
      <c r="B41" s="28"/>
      <c r="C41" s="29" t="s">
        <v>15</v>
      </c>
      <c r="D41" s="30">
        <v>3</v>
      </c>
      <c r="E41" s="30">
        <f t="shared" si="0"/>
        <v>0</v>
      </c>
    </row>
    <row r="42" spans="1:5" x14ac:dyDescent="0.25">
      <c r="A42" s="33" t="s">
        <v>157</v>
      </c>
      <c r="B42" s="28"/>
      <c r="C42" s="29" t="s">
        <v>15</v>
      </c>
      <c r="D42" s="30">
        <v>3</v>
      </c>
      <c r="E42" s="30">
        <f t="shared" si="0"/>
        <v>0</v>
      </c>
    </row>
    <row r="43" spans="1:5" x14ac:dyDescent="0.25">
      <c r="A43" s="1"/>
      <c r="B43" s="20"/>
      <c r="C43" s="6"/>
      <c r="D43" s="12"/>
      <c r="E43" s="3"/>
    </row>
    <row r="44" spans="1:5" x14ac:dyDescent="0.25">
      <c r="A44" s="8" t="s">
        <v>33</v>
      </c>
      <c r="B44" s="20"/>
      <c r="C44" s="9"/>
      <c r="D44" s="9"/>
      <c r="E44" s="3"/>
    </row>
    <row r="45" spans="1:5" x14ac:dyDescent="0.25">
      <c r="A45" s="24" t="s">
        <v>34</v>
      </c>
      <c r="B45" s="25"/>
      <c r="C45" s="26" t="s">
        <v>9</v>
      </c>
      <c r="D45" s="27">
        <v>2.5</v>
      </c>
      <c r="E45" s="27">
        <f t="shared" si="0"/>
        <v>0</v>
      </c>
    </row>
    <row r="46" spans="1:5" x14ac:dyDescent="0.25">
      <c r="A46" s="1"/>
      <c r="B46" s="20"/>
      <c r="C46" s="6"/>
      <c r="D46" s="12"/>
      <c r="E46" s="3"/>
    </row>
    <row r="47" spans="1:5" x14ac:dyDescent="0.25">
      <c r="A47" s="8" t="s">
        <v>35</v>
      </c>
      <c r="B47" s="20"/>
      <c r="C47" s="9"/>
      <c r="D47" s="9"/>
      <c r="E47" s="3"/>
    </row>
    <row r="48" spans="1:5" x14ac:dyDescent="0.25">
      <c r="A48" s="1" t="s">
        <v>117</v>
      </c>
      <c r="B48" s="25"/>
      <c r="C48" s="26" t="s">
        <v>9</v>
      </c>
      <c r="D48" s="27">
        <v>2.5</v>
      </c>
      <c r="E48" s="27">
        <f t="shared" si="0"/>
        <v>0</v>
      </c>
    </row>
    <row r="49" spans="1:5" x14ac:dyDescent="0.25">
      <c r="A49" s="1" t="s">
        <v>36</v>
      </c>
      <c r="B49" s="28"/>
      <c r="C49" s="29" t="s">
        <v>9</v>
      </c>
      <c r="D49" s="30">
        <v>2.5</v>
      </c>
      <c r="E49" s="30">
        <f t="shared" si="0"/>
        <v>0</v>
      </c>
    </row>
    <row r="50" spans="1:5" x14ac:dyDescent="0.25">
      <c r="A50" s="1" t="s">
        <v>127</v>
      </c>
      <c r="B50" s="28"/>
      <c r="C50" s="29" t="s">
        <v>9</v>
      </c>
      <c r="D50" s="30">
        <v>2.5</v>
      </c>
      <c r="E50" s="30">
        <f t="shared" si="0"/>
        <v>0</v>
      </c>
    </row>
    <row r="51" spans="1:5" x14ac:dyDescent="0.25">
      <c r="A51" s="1" t="s">
        <v>37</v>
      </c>
      <c r="B51" s="28"/>
      <c r="C51" s="29" t="s">
        <v>9</v>
      </c>
      <c r="D51" s="30">
        <v>2.5</v>
      </c>
      <c r="E51" s="30">
        <f t="shared" si="0"/>
        <v>0</v>
      </c>
    </row>
    <row r="52" spans="1:5" x14ac:dyDescent="0.25">
      <c r="A52" s="1" t="s">
        <v>128</v>
      </c>
      <c r="B52" s="28"/>
      <c r="C52" s="29" t="s">
        <v>9</v>
      </c>
      <c r="D52" s="30">
        <v>2.5</v>
      </c>
      <c r="E52" s="30">
        <f t="shared" si="0"/>
        <v>0</v>
      </c>
    </row>
    <row r="53" spans="1:5" x14ac:dyDescent="0.25">
      <c r="A53" s="1"/>
      <c r="B53" s="20"/>
      <c r="C53" s="2"/>
      <c r="D53" s="3"/>
      <c r="E53" s="3"/>
    </row>
    <row r="54" spans="1:5" x14ac:dyDescent="0.25">
      <c r="A54" s="8" t="s">
        <v>38</v>
      </c>
      <c r="B54" s="20"/>
      <c r="C54" s="9"/>
      <c r="D54" s="9"/>
      <c r="E54" s="3"/>
    </row>
    <row r="55" spans="1:5" x14ac:dyDescent="0.25">
      <c r="A55" s="24" t="s">
        <v>39</v>
      </c>
      <c r="B55" s="25"/>
      <c r="C55" s="26" t="s">
        <v>15</v>
      </c>
      <c r="D55" s="27">
        <v>3</v>
      </c>
      <c r="E55" s="27">
        <f t="shared" si="0"/>
        <v>0</v>
      </c>
    </row>
    <row r="56" spans="1:5" x14ac:dyDescent="0.25">
      <c r="A56" s="1"/>
      <c r="B56" s="20"/>
      <c r="C56" s="2"/>
      <c r="D56" s="2"/>
      <c r="E56" s="3"/>
    </row>
    <row r="57" spans="1:5" x14ac:dyDescent="0.25">
      <c r="A57" s="8" t="s">
        <v>40</v>
      </c>
      <c r="B57" s="20"/>
      <c r="C57" s="9"/>
      <c r="D57" s="9"/>
      <c r="E57" s="3"/>
    </row>
    <row r="58" spans="1:5" x14ac:dyDescent="0.25">
      <c r="A58" s="1" t="s">
        <v>158</v>
      </c>
      <c r="B58" s="25"/>
      <c r="C58" s="26" t="s">
        <v>15</v>
      </c>
      <c r="D58" s="27">
        <v>3</v>
      </c>
      <c r="E58" s="27">
        <f t="shared" ref="E58:E110" si="3">B58*D58</f>
        <v>0</v>
      </c>
    </row>
    <row r="59" spans="1:5" x14ac:dyDescent="0.25">
      <c r="A59" s="1" t="s">
        <v>159</v>
      </c>
      <c r="B59" s="25"/>
      <c r="C59" s="26" t="s">
        <v>15</v>
      </c>
      <c r="D59" s="27">
        <v>3</v>
      </c>
      <c r="E59" s="27">
        <f t="shared" ref="E59" si="4">B59*D59</f>
        <v>0</v>
      </c>
    </row>
    <row r="60" spans="1:5" x14ac:dyDescent="0.25">
      <c r="A60" s="8"/>
      <c r="B60" s="20"/>
      <c r="C60" s="2"/>
      <c r="D60" s="3"/>
      <c r="E60" s="3"/>
    </row>
    <row r="61" spans="1:5" x14ac:dyDescent="0.25">
      <c r="A61" s="36" t="s">
        <v>41</v>
      </c>
      <c r="B61" s="25"/>
      <c r="C61" s="26" t="s">
        <v>9</v>
      </c>
      <c r="D61" s="27">
        <v>2</v>
      </c>
      <c r="E61" s="27">
        <f t="shared" si="3"/>
        <v>0</v>
      </c>
    </row>
    <row r="62" spans="1:5" x14ac:dyDescent="0.25">
      <c r="A62" s="8"/>
      <c r="B62" s="20"/>
      <c r="C62" s="2"/>
      <c r="D62" s="3"/>
      <c r="E62" s="3"/>
    </row>
    <row r="63" spans="1:5" x14ac:dyDescent="0.25">
      <c r="A63" s="8" t="s">
        <v>129</v>
      </c>
      <c r="B63" s="22"/>
      <c r="C63" s="9"/>
      <c r="D63" s="9"/>
      <c r="E63" s="3"/>
    </row>
    <row r="64" spans="1:5" x14ac:dyDescent="0.25">
      <c r="A64" s="1" t="s">
        <v>130</v>
      </c>
      <c r="B64" s="25"/>
      <c r="C64" s="26" t="s">
        <v>42</v>
      </c>
      <c r="D64" s="27">
        <v>10</v>
      </c>
      <c r="E64" s="27">
        <f t="shared" si="3"/>
        <v>0</v>
      </c>
    </row>
    <row r="65" spans="1:5" x14ac:dyDescent="0.25">
      <c r="A65" s="8"/>
      <c r="B65" s="20"/>
      <c r="C65" s="2"/>
      <c r="D65" s="3"/>
      <c r="E65" s="3"/>
    </row>
    <row r="66" spans="1:5" x14ac:dyDescent="0.25">
      <c r="A66" s="8" t="s">
        <v>43</v>
      </c>
      <c r="B66" s="20"/>
      <c r="C66" s="9"/>
      <c r="D66" s="9"/>
      <c r="E66" s="3"/>
    </row>
    <row r="67" spans="1:5" x14ac:dyDescent="0.25">
      <c r="A67" s="1" t="s">
        <v>131</v>
      </c>
      <c r="B67" s="20"/>
      <c r="C67" s="26" t="s">
        <v>9</v>
      </c>
      <c r="D67" s="27">
        <v>2.5</v>
      </c>
      <c r="E67" s="27">
        <f t="shared" ref="E67" si="5">B67*D67</f>
        <v>0</v>
      </c>
    </row>
    <row r="68" spans="1:5" x14ac:dyDescent="0.25">
      <c r="A68" s="8"/>
      <c r="B68" s="20"/>
      <c r="C68" s="2"/>
      <c r="D68" s="3"/>
      <c r="E68" s="3"/>
    </row>
    <row r="69" spans="1:5" x14ac:dyDescent="0.25">
      <c r="A69" s="8" t="s">
        <v>44</v>
      </c>
      <c r="B69" s="20"/>
      <c r="C69" s="9"/>
      <c r="D69" s="9"/>
      <c r="E69" s="3"/>
    </row>
    <row r="70" spans="1:5" x14ac:dyDescent="0.25">
      <c r="A70" s="1" t="s">
        <v>132</v>
      </c>
      <c r="B70" s="25"/>
      <c r="C70" s="26" t="s">
        <v>15</v>
      </c>
      <c r="D70" s="27">
        <v>3</v>
      </c>
      <c r="E70" s="27">
        <f t="shared" si="3"/>
        <v>0</v>
      </c>
    </row>
    <row r="71" spans="1:5" x14ac:dyDescent="0.25">
      <c r="A71" s="1" t="s">
        <v>133</v>
      </c>
      <c r="B71" s="20"/>
      <c r="C71" s="26" t="s">
        <v>15</v>
      </c>
      <c r="D71" s="27">
        <v>3</v>
      </c>
      <c r="E71" s="27">
        <f t="shared" ref="E71" si="6">B71*D71</f>
        <v>0</v>
      </c>
    </row>
    <row r="72" spans="1:5" x14ac:dyDescent="0.25">
      <c r="A72" s="1"/>
      <c r="B72" s="20"/>
      <c r="C72" s="2"/>
      <c r="D72" s="3"/>
      <c r="E72" s="3"/>
    </row>
    <row r="73" spans="1:5" x14ac:dyDescent="0.25">
      <c r="A73" s="8" t="s">
        <v>45</v>
      </c>
      <c r="B73" s="20"/>
      <c r="C73" s="2"/>
      <c r="D73" s="3"/>
      <c r="E73" s="3"/>
    </row>
    <row r="74" spans="1:5" x14ac:dyDescent="0.25">
      <c r="A74" s="24" t="s">
        <v>46</v>
      </c>
      <c r="B74" s="25"/>
      <c r="C74" s="26" t="s">
        <v>6</v>
      </c>
      <c r="D74" s="27">
        <v>3</v>
      </c>
      <c r="E74" s="27">
        <f t="shared" si="3"/>
        <v>0</v>
      </c>
    </row>
    <row r="75" spans="1:5" x14ac:dyDescent="0.25">
      <c r="A75" s="1"/>
      <c r="B75" s="20"/>
      <c r="C75" s="2"/>
      <c r="D75" s="3"/>
      <c r="E75" s="3"/>
    </row>
    <row r="76" spans="1:5" x14ac:dyDescent="0.25">
      <c r="A76" s="8" t="s">
        <v>47</v>
      </c>
      <c r="B76" s="20"/>
      <c r="C76" s="9"/>
      <c r="D76" s="9"/>
      <c r="E76" s="3"/>
    </row>
    <row r="77" spans="1:5" x14ac:dyDescent="0.25">
      <c r="A77" s="1" t="s">
        <v>48</v>
      </c>
      <c r="B77" s="25"/>
      <c r="C77" s="26" t="s">
        <v>15</v>
      </c>
      <c r="D77" s="27">
        <v>3</v>
      </c>
      <c r="E77" s="27">
        <f t="shared" si="3"/>
        <v>0</v>
      </c>
    </row>
    <row r="78" spans="1:5" x14ac:dyDescent="0.25">
      <c r="A78" s="1" t="s">
        <v>22</v>
      </c>
      <c r="B78" s="28"/>
      <c r="C78" s="29" t="s">
        <v>15</v>
      </c>
      <c r="D78" s="30">
        <v>3</v>
      </c>
      <c r="E78" s="30">
        <f t="shared" si="3"/>
        <v>0</v>
      </c>
    </row>
    <row r="79" spans="1:5" x14ac:dyDescent="0.25">
      <c r="A79" s="1" t="s">
        <v>31</v>
      </c>
      <c r="B79" s="28"/>
      <c r="C79" s="29" t="s">
        <v>15</v>
      </c>
      <c r="D79" s="30">
        <v>3</v>
      </c>
      <c r="E79" s="30">
        <f t="shared" si="3"/>
        <v>0</v>
      </c>
    </row>
    <row r="80" spans="1:5" x14ac:dyDescent="0.25">
      <c r="A80" s="1" t="s">
        <v>134</v>
      </c>
      <c r="B80" s="28"/>
      <c r="C80" s="29" t="s">
        <v>15</v>
      </c>
      <c r="D80" s="30">
        <v>3</v>
      </c>
      <c r="E80" s="30">
        <f t="shared" si="3"/>
        <v>0</v>
      </c>
    </row>
    <row r="81" spans="1:5" x14ac:dyDescent="0.25">
      <c r="A81" s="1"/>
      <c r="B81" s="20"/>
      <c r="C81" s="2"/>
      <c r="D81" s="3"/>
      <c r="E81" s="3"/>
    </row>
    <row r="82" spans="1:5" x14ac:dyDescent="0.25">
      <c r="A82" s="8" t="s">
        <v>49</v>
      </c>
      <c r="B82" s="20"/>
      <c r="C82" s="9"/>
      <c r="D82" s="9"/>
      <c r="E82" s="3"/>
    </row>
    <row r="83" spans="1:5" x14ac:dyDescent="0.25">
      <c r="A83" s="24" t="s">
        <v>50</v>
      </c>
      <c r="B83" s="25"/>
      <c r="C83" s="26" t="s">
        <v>15</v>
      </c>
      <c r="D83" s="27">
        <v>3</v>
      </c>
      <c r="E83" s="27">
        <f t="shared" si="3"/>
        <v>0</v>
      </c>
    </row>
    <row r="84" spans="1:5" x14ac:dyDescent="0.25">
      <c r="A84" s="1"/>
      <c r="B84" s="20"/>
      <c r="C84" s="2"/>
      <c r="D84" s="3"/>
      <c r="E84" s="3"/>
    </row>
    <row r="85" spans="1:5" x14ac:dyDescent="0.25">
      <c r="A85" s="8" t="s">
        <v>51</v>
      </c>
      <c r="B85" s="20"/>
      <c r="C85" s="9"/>
      <c r="D85" s="9"/>
      <c r="E85" s="3"/>
    </row>
    <row r="86" spans="1:5" x14ac:dyDescent="0.25">
      <c r="A86" s="1" t="s">
        <v>135</v>
      </c>
      <c r="B86" s="25"/>
      <c r="C86" s="26" t="s">
        <v>15</v>
      </c>
      <c r="D86" s="27">
        <v>3</v>
      </c>
      <c r="E86" s="27">
        <f t="shared" si="3"/>
        <v>0</v>
      </c>
    </row>
    <row r="87" spans="1:5" x14ac:dyDescent="0.25">
      <c r="A87" s="1" t="s">
        <v>52</v>
      </c>
      <c r="B87" s="28"/>
      <c r="C87" s="29" t="s">
        <v>15</v>
      </c>
      <c r="D87" s="30">
        <v>3</v>
      </c>
      <c r="E87" s="30">
        <f t="shared" si="3"/>
        <v>0</v>
      </c>
    </row>
    <row r="88" spans="1:5" x14ac:dyDescent="0.25">
      <c r="A88" s="1"/>
      <c r="B88" s="20"/>
      <c r="C88" s="2"/>
      <c r="D88" s="3"/>
      <c r="E88" s="3"/>
    </row>
    <row r="89" spans="1:5" x14ac:dyDescent="0.25">
      <c r="A89" s="8" t="s">
        <v>53</v>
      </c>
      <c r="B89" s="20"/>
      <c r="C89" s="9"/>
      <c r="D89" s="9"/>
      <c r="E89" s="3"/>
    </row>
    <row r="90" spans="1:5" x14ac:dyDescent="0.25">
      <c r="A90" s="1" t="s">
        <v>31</v>
      </c>
      <c r="B90" s="25"/>
      <c r="C90" s="26" t="s">
        <v>9</v>
      </c>
      <c r="D90" s="27">
        <v>2.5</v>
      </c>
      <c r="E90" s="27">
        <f t="shared" si="3"/>
        <v>0</v>
      </c>
    </row>
    <row r="91" spans="1:5" x14ac:dyDescent="0.25">
      <c r="A91" s="1" t="s">
        <v>54</v>
      </c>
      <c r="B91" s="28"/>
      <c r="C91" s="29" t="s">
        <v>9</v>
      </c>
      <c r="D91" s="30">
        <v>2.5</v>
      </c>
      <c r="E91" s="30">
        <f t="shared" si="3"/>
        <v>0</v>
      </c>
    </row>
    <row r="92" spans="1:5" x14ac:dyDescent="0.25">
      <c r="A92" s="1" t="s">
        <v>24</v>
      </c>
      <c r="B92" s="28"/>
      <c r="C92" s="29" t="s">
        <v>9</v>
      </c>
      <c r="D92" s="30">
        <v>2.5</v>
      </c>
      <c r="E92" s="30">
        <f t="shared" si="3"/>
        <v>0</v>
      </c>
    </row>
    <row r="93" spans="1:5" x14ac:dyDescent="0.25">
      <c r="A93" s="1"/>
      <c r="B93" s="20"/>
      <c r="C93" s="2"/>
      <c r="D93" s="3"/>
      <c r="E93" s="3"/>
    </row>
    <row r="94" spans="1:5" x14ac:dyDescent="0.25">
      <c r="A94" s="8" t="s">
        <v>55</v>
      </c>
      <c r="B94" s="20"/>
      <c r="C94" s="9"/>
      <c r="D94" s="9"/>
      <c r="E94" s="3"/>
    </row>
    <row r="95" spans="1:5" x14ac:dyDescent="0.25">
      <c r="A95" s="1" t="s">
        <v>22</v>
      </c>
      <c r="B95" s="25"/>
      <c r="C95" s="26" t="s">
        <v>15</v>
      </c>
      <c r="D95" s="27">
        <v>3</v>
      </c>
      <c r="E95" s="27">
        <f t="shared" si="3"/>
        <v>0</v>
      </c>
    </row>
    <row r="96" spans="1:5" x14ac:dyDescent="0.25">
      <c r="A96" s="1" t="s">
        <v>160</v>
      </c>
      <c r="B96" s="28"/>
      <c r="C96" s="29" t="s">
        <v>15</v>
      </c>
      <c r="D96" s="30">
        <v>3</v>
      </c>
      <c r="E96" s="30">
        <f t="shared" si="3"/>
        <v>0</v>
      </c>
    </row>
    <row r="97" spans="1:5" x14ac:dyDescent="0.25">
      <c r="A97" s="1" t="s">
        <v>54</v>
      </c>
      <c r="B97" s="28"/>
      <c r="C97" s="29" t="s">
        <v>15</v>
      </c>
      <c r="D97" s="30">
        <v>3</v>
      </c>
      <c r="E97" s="30">
        <f t="shared" si="3"/>
        <v>0</v>
      </c>
    </row>
    <row r="98" spans="1:5" x14ac:dyDescent="0.25">
      <c r="A98" s="33" t="s">
        <v>31</v>
      </c>
      <c r="B98" s="28"/>
      <c r="C98" s="29" t="s">
        <v>15</v>
      </c>
      <c r="D98" s="30">
        <v>3</v>
      </c>
      <c r="E98" s="30">
        <f t="shared" si="3"/>
        <v>0</v>
      </c>
    </row>
    <row r="99" spans="1:5" x14ac:dyDescent="0.25">
      <c r="A99" s="1"/>
      <c r="B99" s="20"/>
      <c r="C99" s="2"/>
      <c r="D99" s="3"/>
      <c r="E99" s="3"/>
    </row>
    <row r="100" spans="1:5" x14ac:dyDescent="0.25">
      <c r="A100" s="8" t="s">
        <v>56</v>
      </c>
      <c r="B100" s="20"/>
      <c r="C100" s="2"/>
      <c r="D100" s="3"/>
      <c r="E100" s="3"/>
    </row>
    <row r="101" spans="1:5" x14ac:dyDescent="0.25">
      <c r="A101" s="1" t="s">
        <v>136</v>
      </c>
      <c r="B101" s="20"/>
      <c r="C101" s="26" t="s">
        <v>9</v>
      </c>
      <c r="D101" s="27">
        <v>2.5</v>
      </c>
      <c r="E101" s="27">
        <f t="shared" ref="E101" si="7">B101*D101</f>
        <v>0</v>
      </c>
    </row>
    <row r="102" spans="1:5" x14ac:dyDescent="0.25">
      <c r="A102" s="1" t="s">
        <v>137</v>
      </c>
      <c r="B102" s="28"/>
      <c r="C102" s="29" t="s">
        <v>9</v>
      </c>
      <c r="D102" s="30">
        <v>2.5</v>
      </c>
      <c r="E102" s="30">
        <f t="shared" si="3"/>
        <v>0</v>
      </c>
    </row>
    <row r="103" spans="1:5" x14ac:dyDescent="0.25">
      <c r="A103" s="1"/>
      <c r="B103" s="20"/>
      <c r="C103" s="2"/>
      <c r="D103" s="3"/>
      <c r="E103" s="3"/>
    </row>
    <row r="104" spans="1:5" x14ac:dyDescent="0.25">
      <c r="A104" s="8" t="s">
        <v>57</v>
      </c>
      <c r="B104" s="20"/>
      <c r="C104" s="2"/>
      <c r="D104" s="3"/>
      <c r="E104" s="3"/>
    </row>
    <row r="105" spans="1:5" x14ac:dyDescent="0.25">
      <c r="A105" s="1" t="s">
        <v>138</v>
      </c>
      <c r="B105" s="25"/>
      <c r="C105" s="26" t="s">
        <v>9</v>
      </c>
      <c r="D105" s="27">
        <v>2.5</v>
      </c>
      <c r="E105" s="27">
        <f t="shared" si="3"/>
        <v>0</v>
      </c>
    </row>
    <row r="106" spans="1:5" x14ac:dyDescent="0.25">
      <c r="A106" s="1" t="s">
        <v>58</v>
      </c>
      <c r="B106" s="28"/>
      <c r="C106" s="29" t="s">
        <v>9</v>
      </c>
      <c r="D106" s="30">
        <v>2.5</v>
      </c>
      <c r="E106" s="30">
        <f t="shared" si="3"/>
        <v>0</v>
      </c>
    </row>
    <row r="107" spans="1:5" x14ac:dyDescent="0.25">
      <c r="A107" s="1" t="s">
        <v>59</v>
      </c>
      <c r="B107" s="28"/>
      <c r="C107" s="29" t="s">
        <v>9</v>
      </c>
      <c r="D107" s="30">
        <v>2.5</v>
      </c>
      <c r="E107" s="30">
        <f t="shared" si="3"/>
        <v>0</v>
      </c>
    </row>
    <row r="108" spans="1:5" x14ac:dyDescent="0.25">
      <c r="A108" s="1"/>
      <c r="B108" s="20"/>
      <c r="C108" s="2"/>
      <c r="D108" s="3"/>
      <c r="E108" s="3"/>
    </row>
    <row r="109" spans="1:5" x14ac:dyDescent="0.25">
      <c r="A109" s="8" t="s">
        <v>60</v>
      </c>
      <c r="B109" s="20"/>
      <c r="C109" s="2"/>
      <c r="D109" s="3"/>
      <c r="E109" s="3"/>
    </row>
    <row r="110" spans="1:5" x14ac:dyDescent="0.25">
      <c r="A110" s="24" t="s">
        <v>61</v>
      </c>
      <c r="B110" s="25"/>
      <c r="C110" s="26" t="s">
        <v>9</v>
      </c>
      <c r="D110" s="27">
        <v>2.5</v>
      </c>
      <c r="E110" s="27">
        <f t="shared" si="3"/>
        <v>0</v>
      </c>
    </row>
    <row r="111" spans="1:5" x14ac:dyDescent="0.25">
      <c r="A111" s="1"/>
      <c r="B111" s="20"/>
      <c r="C111" s="2"/>
      <c r="D111" s="3"/>
      <c r="E111" s="3"/>
    </row>
    <row r="112" spans="1:5" x14ac:dyDescent="0.25">
      <c r="A112" s="8" t="s">
        <v>62</v>
      </c>
      <c r="B112" s="20"/>
      <c r="C112" s="9"/>
      <c r="D112" s="9"/>
      <c r="E112" s="3"/>
    </row>
    <row r="113" spans="1:5" x14ac:dyDescent="0.25">
      <c r="A113" s="24" t="s">
        <v>63</v>
      </c>
      <c r="B113" s="25"/>
      <c r="C113" s="26" t="s">
        <v>15</v>
      </c>
      <c r="D113" s="27">
        <v>3</v>
      </c>
      <c r="E113" s="27">
        <f t="shared" ref="E113:E169" si="8">B113*D113</f>
        <v>0</v>
      </c>
    </row>
    <row r="114" spans="1:5" x14ac:dyDescent="0.25">
      <c r="A114" s="8"/>
      <c r="B114" s="20"/>
      <c r="C114" s="2"/>
      <c r="D114" s="3"/>
      <c r="E114" s="3"/>
    </row>
    <row r="115" spans="1:5" x14ac:dyDescent="0.25">
      <c r="A115" s="8" t="s">
        <v>64</v>
      </c>
      <c r="B115" s="20"/>
      <c r="C115" s="9"/>
      <c r="D115" s="9"/>
      <c r="E115" s="3"/>
    </row>
    <row r="116" spans="1:5" x14ac:dyDescent="0.25">
      <c r="A116" s="24" t="s">
        <v>65</v>
      </c>
      <c r="B116" s="25"/>
      <c r="C116" s="26" t="s">
        <v>9</v>
      </c>
      <c r="D116" s="27">
        <v>2.5</v>
      </c>
      <c r="E116" s="27">
        <f t="shared" si="8"/>
        <v>0</v>
      </c>
    </row>
    <row r="117" spans="1:5" x14ac:dyDescent="0.25">
      <c r="A117" s="1"/>
      <c r="B117" s="20"/>
      <c r="C117" s="2"/>
      <c r="D117" s="3"/>
      <c r="E117" s="3"/>
    </row>
    <row r="118" spans="1:5" x14ac:dyDescent="0.25">
      <c r="A118" s="8" t="s">
        <v>66</v>
      </c>
      <c r="B118" s="20"/>
      <c r="C118" s="2"/>
      <c r="D118" s="3"/>
      <c r="E118" s="3"/>
    </row>
    <row r="119" spans="1:5" x14ac:dyDescent="0.25">
      <c r="A119" s="1" t="s">
        <v>68</v>
      </c>
      <c r="B119" s="25"/>
      <c r="C119" s="26" t="s">
        <v>15</v>
      </c>
      <c r="D119" s="27">
        <v>3</v>
      </c>
      <c r="E119" s="27">
        <f t="shared" ref="E119" si="9">B119*D119</f>
        <v>0</v>
      </c>
    </row>
    <row r="120" spans="1:5" x14ac:dyDescent="0.25">
      <c r="A120" s="1" t="s">
        <v>67</v>
      </c>
      <c r="B120" s="28"/>
      <c r="C120" s="29" t="s">
        <v>15</v>
      </c>
      <c r="D120" s="30">
        <v>3</v>
      </c>
      <c r="E120" s="30">
        <f t="shared" si="8"/>
        <v>0</v>
      </c>
    </row>
    <row r="121" spans="1:5" x14ac:dyDescent="0.25">
      <c r="A121" s="1"/>
      <c r="B121" s="20"/>
      <c r="C121" s="2"/>
      <c r="D121" s="3"/>
      <c r="E121" s="3"/>
    </row>
    <row r="122" spans="1:5" x14ac:dyDescent="0.25">
      <c r="A122" s="8" t="s">
        <v>118</v>
      </c>
      <c r="B122" s="20"/>
      <c r="C122" s="9"/>
      <c r="D122" s="9"/>
      <c r="E122" s="3"/>
    </row>
    <row r="123" spans="1:5" x14ac:dyDescent="0.25">
      <c r="A123" s="1" t="s">
        <v>139</v>
      </c>
      <c r="B123" s="25"/>
      <c r="C123" s="26" t="s">
        <v>15</v>
      </c>
      <c r="D123" s="27">
        <v>3</v>
      </c>
      <c r="E123" s="27">
        <f t="shared" si="8"/>
        <v>0</v>
      </c>
    </row>
    <row r="124" spans="1:5" x14ac:dyDescent="0.25">
      <c r="A124" s="1" t="s">
        <v>140</v>
      </c>
      <c r="B124" s="28"/>
      <c r="C124" s="29" t="s">
        <v>15</v>
      </c>
      <c r="D124" s="30">
        <v>3</v>
      </c>
      <c r="E124" s="30">
        <f t="shared" si="8"/>
        <v>0</v>
      </c>
    </row>
    <row r="125" spans="1:5" x14ac:dyDescent="0.25">
      <c r="A125" s="1" t="s">
        <v>141</v>
      </c>
      <c r="B125" s="28"/>
      <c r="C125" s="29" t="s">
        <v>15</v>
      </c>
      <c r="D125" s="30">
        <v>3</v>
      </c>
      <c r="E125" s="30">
        <f t="shared" si="8"/>
        <v>0</v>
      </c>
    </row>
    <row r="126" spans="1:5" x14ac:dyDescent="0.25">
      <c r="A126" s="1" t="s">
        <v>161</v>
      </c>
      <c r="B126" s="28"/>
      <c r="C126" s="29" t="s">
        <v>15</v>
      </c>
      <c r="D126" s="30">
        <v>3</v>
      </c>
      <c r="E126" s="30">
        <f t="shared" si="8"/>
        <v>0</v>
      </c>
    </row>
    <row r="127" spans="1:5" x14ac:dyDescent="0.25">
      <c r="A127" s="1" t="s">
        <v>142</v>
      </c>
      <c r="B127" s="28"/>
      <c r="C127" s="29" t="s">
        <v>15</v>
      </c>
      <c r="D127" s="30">
        <v>3</v>
      </c>
      <c r="E127" s="30">
        <f t="shared" si="8"/>
        <v>0</v>
      </c>
    </row>
    <row r="128" spans="1:5" x14ac:dyDescent="0.25">
      <c r="A128" s="1"/>
      <c r="B128" s="20"/>
      <c r="C128" s="2"/>
      <c r="D128" s="3"/>
      <c r="E128" s="3"/>
    </row>
    <row r="129" spans="1:5" x14ac:dyDescent="0.25">
      <c r="A129" s="8" t="s">
        <v>152</v>
      </c>
      <c r="B129" s="20"/>
      <c r="C129" s="2"/>
      <c r="D129" s="3"/>
      <c r="E129" s="3"/>
    </row>
    <row r="130" spans="1:5" x14ac:dyDescent="0.25">
      <c r="A130" s="1" t="s">
        <v>153</v>
      </c>
      <c r="B130" s="28"/>
      <c r="C130" s="29" t="s">
        <v>15</v>
      </c>
      <c r="D130" s="30">
        <v>3</v>
      </c>
      <c r="E130" s="30">
        <f t="shared" ref="E130" si="10">B130*D130</f>
        <v>0</v>
      </c>
    </row>
    <row r="131" spans="1:5" x14ac:dyDescent="0.25">
      <c r="A131" s="1"/>
      <c r="B131" s="20"/>
      <c r="C131" s="2"/>
      <c r="D131" s="3"/>
      <c r="E131" s="3"/>
    </row>
    <row r="132" spans="1:5" x14ac:dyDescent="0.25">
      <c r="A132" s="8" t="s">
        <v>69</v>
      </c>
      <c r="B132" s="20"/>
      <c r="C132" s="9"/>
      <c r="D132" s="9"/>
      <c r="E132" s="3"/>
    </row>
    <row r="133" spans="1:5" x14ac:dyDescent="0.25">
      <c r="A133" s="1" t="s">
        <v>162</v>
      </c>
      <c r="B133" s="25"/>
      <c r="C133" s="26" t="s">
        <v>9</v>
      </c>
      <c r="D133" s="27">
        <v>2.5</v>
      </c>
      <c r="E133" s="27">
        <f t="shared" si="8"/>
        <v>0</v>
      </c>
    </row>
    <row r="134" spans="1:5" x14ac:dyDescent="0.25">
      <c r="A134" s="1"/>
      <c r="B134" s="20"/>
      <c r="C134" s="2"/>
      <c r="D134" s="2"/>
      <c r="E134" s="3"/>
    </row>
    <row r="135" spans="1:5" x14ac:dyDescent="0.25">
      <c r="A135" s="8" t="s">
        <v>143</v>
      </c>
      <c r="B135" s="20"/>
      <c r="C135" s="2"/>
      <c r="D135" s="2"/>
      <c r="E135" s="3"/>
    </row>
    <row r="136" spans="1:5" x14ac:dyDescent="0.25">
      <c r="A136" s="1" t="s">
        <v>144</v>
      </c>
      <c r="B136" s="20"/>
      <c r="C136" s="29" t="s">
        <v>15</v>
      </c>
      <c r="D136" s="30">
        <v>3</v>
      </c>
      <c r="E136" s="30">
        <f t="shared" ref="E136" si="11">B136*D136</f>
        <v>0</v>
      </c>
    </row>
    <row r="137" spans="1:5" x14ac:dyDescent="0.25">
      <c r="A137" s="1"/>
      <c r="B137" s="20"/>
      <c r="C137" s="2"/>
      <c r="D137" s="2"/>
      <c r="E137" s="3"/>
    </row>
    <row r="138" spans="1:5" x14ac:dyDescent="0.25">
      <c r="A138" s="8" t="s">
        <v>70</v>
      </c>
      <c r="B138" s="20"/>
      <c r="C138" s="9"/>
      <c r="D138" s="9"/>
      <c r="E138" s="3"/>
    </row>
    <row r="139" spans="1:5" x14ac:dyDescent="0.25">
      <c r="A139" s="24" t="s">
        <v>71</v>
      </c>
      <c r="B139" s="25"/>
      <c r="C139" s="26" t="s">
        <v>9</v>
      </c>
      <c r="D139" s="27">
        <v>2.5</v>
      </c>
      <c r="E139" s="27">
        <f t="shared" si="8"/>
        <v>0</v>
      </c>
    </row>
    <row r="140" spans="1:5" x14ac:dyDescent="0.25">
      <c r="A140" s="1"/>
      <c r="B140" s="20"/>
      <c r="C140" s="2"/>
      <c r="D140" s="2"/>
      <c r="E140" s="3"/>
    </row>
    <row r="141" spans="1:5" x14ac:dyDescent="0.25">
      <c r="A141" s="8" t="s">
        <v>72</v>
      </c>
      <c r="B141" s="20"/>
      <c r="C141" s="2"/>
      <c r="D141" s="3"/>
      <c r="E141" s="3"/>
    </row>
    <row r="142" spans="1:5" x14ac:dyDescent="0.25">
      <c r="A142" s="1" t="s">
        <v>73</v>
      </c>
      <c r="B142" s="20"/>
      <c r="C142" s="29" t="s">
        <v>15</v>
      </c>
      <c r="D142" s="30">
        <v>3</v>
      </c>
      <c r="E142" s="30">
        <f t="shared" ref="E142" si="12">B142*D142</f>
        <v>0</v>
      </c>
    </row>
    <row r="143" spans="1:5" x14ac:dyDescent="0.25">
      <c r="A143" s="1"/>
      <c r="B143" s="20"/>
      <c r="C143" s="2"/>
      <c r="D143" s="3"/>
      <c r="E143" s="3"/>
    </row>
    <row r="144" spans="1:5" x14ac:dyDescent="0.25">
      <c r="A144" s="8" t="s">
        <v>74</v>
      </c>
      <c r="B144" s="20"/>
      <c r="C144" s="9"/>
      <c r="D144" s="9"/>
      <c r="E144" s="3"/>
    </row>
    <row r="145" spans="1:5" x14ac:dyDescent="0.25">
      <c r="A145" s="1" t="s">
        <v>163</v>
      </c>
      <c r="B145" s="25"/>
      <c r="C145" s="26" t="s">
        <v>9</v>
      </c>
      <c r="D145" s="27">
        <v>2.5</v>
      </c>
      <c r="E145" s="27">
        <f t="shared" si="8"/>
        <v>0</v>
      </c>
    </row>
    <row r="146" spans="1:5" x14ac:dyDescent="0.25">
      <c r="A146" s="1" t="s">
        <v>164</v>
      </c>
      <c r="B146" s="28"/>
      <c r="C146" s="29" t="s">
        <v>9</v>
      </c>
      <c r="D146" s="30">
        <v>2.5</v>
      </c>
      <c r="E146" s="30">
        <f t="shared" si="8"/>
        <v>0</v>
      </c>
    </row>
    <row r="147" spans="1:5" x14ac:dyDescent="0.25">
      <c r="A147" s="1"/>
      <c r="B147" s="20"/>
      <c r="C147" s="2"/>
      <c r="D147" s="3"/>
      <c r="E147" s="3"/>
    </row>
    <row r="148" spans="1:5" x14ac:dyDescent="0.25">
      <c r="A148" s="8" t="s">
        <v>75</v>
      </c>
      <c r="B148" s="20"/>
      <c r="C148" s="9"/>
      <c r="D148" s="9"/>
      <c r="E148" s="3"/>
    </row>
    <row r="149" spans="1:5" x14ac:dyDescent="0.25">
      <c r="A149" s="24" t="s">
        <v>76</v>
      </c>
      <c r="B149" s="25"/>
      <c r="C149" s="26" t="s">
        <v>9</v>
      </c>
      <c r="D149" s="27">
        <v>2.5</v>
      </c>
      <c r="E149" s="27">
        <f t="shared" si="8"/>
        <v>0</v>
      </c>
    </row>
    <row r="150" spans="1:5" x14ac:dyDescent="0.25">
      <c r="A150" s="33" t="s">
        <v>77</v>
      </c>
      <c r="B150" s="28"/>
      <c r="C150" s="26" t="s">
        <v>9</v>
      </c>
      <c r="D150" s="27">
        <v>2.5</v>
      </c>
      <c r="E150" s="30">
        <f t="shared" si="8"/>
        <v>0</v>
      </c>
    </row>
    <row r="151" spans="1:5" x14ac:dyDescent="0.25">
      <c r="A151" s="33" t="s">
        <v>78</v>
      </c>
      <c r="B151" s="28"/>
      <c r="C151" s="26" t="s">
        <v>9</v>
      </c>
      <c r="D151" s="27">
        <v>2.5</v>
      </c>
      <c r="E151" s="30">
        <f t="shared" si="8"/>
        <v>0</v>
      </c>
    </row>
    <row r="152" spans="1:5" x14ac:dyDescent="0.25">
      <c r="A152" s="1"/>
      <c r="B152" s="20"/>
      <c r="C152" s="2"/>
      <c r="D152" s="3"/>
      <c r="E152" s="3"/>
    </row>
    <row r="153" spans="1:5" x14ac:dyDescent="0.25">
      <c r="A153" s="36" t="s">
        <v>79</v>
      </c>
      <c r="B153" s="25"/>
      <c r="C153" s="26" t="s">
        <v>9</v>
      </c>
      <c r="D153" s="27">
        <v>2.5</v>
      </c>
      <c r="E153" s="27">
        <f t="shared" si="8"/>
        <v>0</v>
      </c>
    </row>
    <row r="154" spans="1:5" x14ac:dyDescent="0.25">
      <c r="A154" s="8"/>
      <c r="B154" s="20"/>
      <c r="C154" s="2"/>
      <c r="D154" s="2"/>
      <c r="E154" s="3"/>
    </row>
    <row r="155" spans="1:5" ht="15.75" x14ac:dyDescent="0.25">
      <c r="A155" s="4" t="s">
        <v>80</v>
      </c>
      <c r="B155" s="23"/>
      <c r="C155" s="2"/>
      <c r="D155" s="3"/>
      <c r="E155" s="3"/>
    </row>
    <row r="156" spans="1:5" x14ac:dyDescent="0.25">
      <c r="A156" s="8" t="s">
        <v>165</v>
      </c>
      <c r="B156" s="25"/>
      <c r="C156" s="26" t="s">
        <v>81</v>
      </c>
      <c r="D156" s="27">
        <v>18</v>
      </c>
      <c r="E156" s="27">
        <f t="shared" si="8"/>
        <v>0</v>
      </c>
    </row>
    <row r="157" spans="1:5" x14ac:dyDescent="0.25">
      <c r="A157" s="8" t="s">
        <v>166</v>
      </c>
      <c r="B157" s="28"/>
      <c r="C157" s="29" t="s">
        <v>81</v>
      </c>
      <c r="D157" s="30">
        <v>18</v>
      </c>
      <c r="E157" s="30">
        <f t="shared" si="8"/>
        <v>0</v>
      </c>
    </row>
    <row r="158" spans="1:5" x14ac:dyDescent="0.25">
      <c r="A158" s="8" t="s">
        <v>145</v>
      </c>
      <c r="B158" s="28"/>
      <c r="C158" s="29" t="s">
        <v>81</v>
      </c>
      <c r="D158" s="30">
        <v>18</v>
      </c>
      <c r="E158" s="30">
        <f t="shared" si="8"/>
        <v>0</v>
      </c>
    </row>
    <row r="159" spans="1:5" x14ac:dyDescent="0.25">
      <c r="A159" s="8" t="s">
        <v>146</v>
      </c>
      <c r="B159" s="28"/>
      <c r="C159" s="29" t="s">
        <v>81</v>
      </c>
      <c r="D159" s="30">
        <v>18</v>
      </c>
      <c r="E159" s="30">
        <f t="shared" si="8"/>
        <v>0</v>
      </c>
    </row>
    <row r="160" spans="1:5" x14ac:dyDescent="0.25">
      <c r="A160" s="8" t="s">
        <v>167</v>
      </c>
      <c r="B160" s="28"/>
      <c r="C160" s="29" t="s">
        <v>81</v>
      </c>
      <c r="D160" s="30">
        <v>18</v>
      </c>
      <c r="E160" s="30">
        <f t="shared" si="8"/>
        <v>0</v>
      </c>
    </row>
    <row r="161" spans="1:5" x14ac:dyDescent="0.25">
      <c r="A161" s="8" t="s">
        <v>168</v>
      </c>
      <c r="B161" s="28"/>
      <c r="C161" s="29" t="s">
        <v>81</v>
      </c>
      <c r="D161" s="30">
        <v>18</v>
      </c>
      <c r="E161" s="30">
        <f t="shared" si="8"/>
        <v>0</v>
      </c>
    </row>
    <row r="162" spans="1:5" x14ac:dyDescent="0.25">
      <c r="A162" s="8" t="s">
        <v>177</v>
      </c>
      <c r="B162" s="28"/>
      <c r="C162" s="29" t="s">
        <v>81</v>
      </c>
      <c r="D162" s="30">
        <v>18</v>
      </c>
      <c r="E162" s="30">
        <f t="shared" ref="E162" si="13">B162*D162</f>
        <v>0</v>
      </c>
    </row>
    <row r="163" spans="1:5" x14ac:dyDescent="0.25">
      <c r="A163" s="8" t="s">
        <v>125</v>
      </c>
      <c r="B163" s="28"/>
      <c r="C163" s="29" t="s">
        <v>81</v>
      </c>
      <c r="D163" s="30">
        <v>18</v>
      </c>
      <c r="E163" s="30">
        <f t="shared" si="8"/>
        <v>0</v>
      </c>
    </row>
    <row r="164" spans="1:5" x14ac:dyDescent="0.25">
      <c r="A164" s="8" t="s">
        <v>147</v>
      </c>
      <c r="B164" s="28"/>
      <c r="C164" s="29" t="s">
        <v>81</v>
      </c>
      <c r="D164" s="30">
        <v>18</v>
      </c>
      <c r="E164" s="30">
        <f t="shared" si="8"/>
        <v>0</v>
      </c>
    </row>
    <row r="165" spans="1:5" x14ac:dyDescent="0.25">
      <c r="A165" s="8" t="s">
        <v>82</v>
      </c>
      <c r="B165" s="20"/>
      <c r="C165" s="2"/>
      <c r="D165" s="3"/>
      <c r="E165" s="3"/>
    </row>
    <row r="166" spans="1:5" x14ac:dyDescent="0.25">
      <c r="A166" s="8"/>
      <c r="B166" s="20"/>
      <c r="C166" s="2"/>
      <c r="D166" s="3"/>
      <c r="E166" s="3"/>
    </row>
    <row r="167" spans="1:5" ht="15.75" x14ac:dyDescent="0.25">
      <c r="A167" s="4" t="s">
        <v>83</v>
      </c>
      <c r="B167" s="23"/>
      <c r="C167" s="2"/>
      <c r="D167" s="3"/>
      <c r="E167" s="3"/>
    </row>
    <row r="168" spans="1:5" x14ac:dyDescent="0.25">
      <c r="A168" s="36" t="s">
        <v>85</v>
      </c>
      <c r="B168" s="25"/>
      <c r="C168" s="26" t="s">
        <v>84</v>
      </c>
      <c r="D168" s="27">
        <v>23</v>
      </c>
      <c r="E168" s="27">
        <f t="shared" si="8"/>
        <v>0</v>
      </c>
    </row>
    <row r="169" spans="1:5" x14ac:dyDescent="0.25">
      <c r="A169" s="37" t="s">
        <v>86</v>
      </c>
      <c r="B169" s="28"/>
      <c r="C169" s="29" t="s">
        <v>84</v>
      </c>
      <c r="D169" s="30">
        <v>23</v>
      </c>
      <c r="E169" s="30">
        <f t="shared" si="8"/>
        <v>0</v>
      </c>
    </row>
    <row r="170" spans="1:5" x14ac:dyDescent="0.25">
      <c r="A170" s="8"/>
      <c r="B170" s="20"/>
      <c r="C170" s="2"/>
      <c r="D170" s="3"/>
      <c r="E170" s="3"/>
    </row>
    <row r="171" spans="1:5" ht="15.75" x14ac:dyDescent="0.25">
      <c r="A171" s="4" t="s">
        <v>87</v>
      </c>
      <c r="B171" s="23"/>
      <c r="C171" s="2"/>
      <c r="D171" s="3"/>
      <c r="E171" s="3"/>
    </row>
    <row r="172" spans="1:5" x14ac:dyDescent="0.25">
      <c r="A172" s="1" t="s">
        <v>88</v>
      </c>
      <c r="B172" s="25"/>
      <c r="C172" s="26" t="s">
        <v>9</v>
      </c>
      <c r="D172" s="27">
        <v>2.5</v>
      </c>
      <c r="E172" s="27">
        <f t="shared" ref="E172:E203" si="14">B172*D172</f>
        <v>0</v>
      </c>
    </row>
    <row r="173" spans="1:5" x14ac:dyDescent="0.25">
      <c r="A173" s="1" t="s">
        <v>89</v>
      </c>
      <c r="B173" s="28"/>
      <c r="C173" s="29" t="s">
        <v>9</v>
      </c>
      <c r="D173" s="30">
        <v>2.5</v>
      </c>
      <c r="E173" s="30">
        <f t="shared" si="14"/>
        <v>0</v>
      </c>
    </row>
    <row r="174" spans="1:5" x14ac:dyDescent="0.25">
      <c r="A174" s="1" t="s">
        <v>90</v>
      </c>
      <c r="B174" s="28"/>
      <c r="C174" s="29" t="s">
        <v>9</v>
      </c>
      <c r="D174" s="30">
        <v>2.5</v>
      </c>
      <c r="E174" s="30">
        <f t="shared" si="14"/>
        <v>0</v>
      </c>
    </row>
    <row r="175" spans="1:5" x14ac:dyDescent="0.25">
      <c r="A175" s="1" t="s">
        <v>119</v>
      </c>
      <c r="B175" s="28"/>
      <c r="C175" s="29" t="s">
        <v>9</v>
      </c>
      <c r="D175" s="30">
        <v>2.5</v>
      </c>
      <c r="E175" s="30">
        <f t="shared" si="14"/>
        <v>0</v>
      </c>
    </row>
    <row r="176" spans="1:5" x14ac:dyDescent="0.25">
      <c r="A176" s="1" t="s">
        <v>91</v>
      </c>
      <c r="B176" s="28"/>
      <c r="C176" s="29" t="s">
        <v>9</v>
      </c>
      <c r="D176" s="30">
        <v>2.5</v>
      </c>
      <c r="E176" s="30">
        <f t="shared" si="14"/>
        <v>0</v>
      </c>
    </row>
    <row r="177" spans="1:5" x14ac:dyDescent="0.25">
      <c r="A177" s="1" t="s">
        <v>92</v>
      </c>
      <c r="B177" s="28"/>
      <c r="C177" s="29" t="s">
        <v>9</v>
      </c>
      <c r="D177" s="30">
        <v>2.5</v>
      </c>
      <c r="E177" s="30">
        <f t="shared" si="14"/>
        <v>0</v>
      </c>
    </row>
    <row r="178" spans="1:5" x14ac:dyDescent="0.25">
      <c r="A178" s="1" t="s">
        <v>93</v>
      </c>
      <c r="B178" s="28"/>
      <c r="C178" s="29" t="s">
        <v>9</v>
      </c>
      <c r="D178" s="30">
        <v>2.5</v>
      </c>
      <c r="E178" s="30">
        <f t="shared" si="14"/>
        <v>0</v>
      </c>
    </row>
    <row r="179" spans="1:5" x14ac:dyDescent="0.25">
      <c r="A179" s="1" t="s">
        <v>94</v>
      </c>
      <c r="B179" s="28"/>
      <c r="C179" s="29" t="s">
        <v>9</v>
      </c>
      <c r="D179" s="30">
        <v>2.5</v>
      </c>
      <c r="E179" s="30">
        <f t="shared" si="14"/>
        <v>0</v>
      </c>
    </row>
    <row r="180" spans="1:5" x14ac:dyDescent="0.25">
      <c r="A180" s="1" t="s">
        <v>95</v>
      </c>
      <c r="B180" s="28"/>
      <c r="C180" s="29" t="s">
        <v>9</v>
      </c>
      <c r="D180" s="30">
        <v>2.5</v>
      </c>
      <c r="E180" s="30">
        <f t="shared" si="14"/>
        <v>0</v>
      </c>
    </row>
    <row r="181" spans="1:5" x14ac:dyDescent="0.25">
      <c r="A181" s="1" t="s">
        <v>96</v>
      </c>
      <c r="B181" s="28"/>
      <c r="C181" s="29" t="s">
        <v>9</v>
      </c>
      <c r="D181" s="30">
        <v>2.5</v>
      </c>
      <c r="E181" s="30">
        <f t="shared" si="14"/>
        <v>0</v>
      </c>
    </row>
    <row r="182" spans="1:5" x14ac:dyDescent="0.25">
      <c r="A182" s="1"/>
      <c r="B182" s="20"/>
      <c r="C182" s="2"/>
      <c r="D182" s="3"/>
      <c r="E182" s="3"/>
    </row>
    <row r="183" spans="1:5" ht="15.75" x14ac:dyDescent="0.25">
      <c r="A183" s="4" t="s">
        <v>97</v>
      </c>
      <c r="B183" s="23"/>
      <c r="C183" s="2"/>
      <c r="D183" s="3"/>
      <c r="E183" s="3"/>
    </row>
    <row r="184" spans="1:5" x14ac:dyDescent="0.25">
      <c r="A184" s="1" t="s">
        <v>120</v>
      </c>
      <c r="B184" s="25"/>
      <c r="C184" s="26" t="s">
        <v>9</v>
      </c>
      <c r="D184" s="27">
        <v>2.5</v>
      </c>
      <c r="E184" s="27">
        <f t="shared" si="14"/>
        <v>0</v>
      </c>
    </row>
    <row r="185" spans="1:5" x14ac:dyDescent="0.25">
      <c r="A185" s="1" t="s">
        <v>98</v>
      </c>
      <c r="B185" s="28"/>
      <c r="C185" s="29" t="s">
        <v>9</v>
      </c>
      <c r="D185" s="30">
        <v>2.5</v>
      </c>
      <c r="E185" s="30">
        <f t="shared" si="14"/>
        <v>0</v>
      </c>
    </row>
    <row r="186" spans="1:5" x14ac:dyDescent="0.25">
      <c r="A186" s="1" t="s">
        <v>99</v>
      </c>
      <c r="B186" s="28"/>
      <c r="C186" s="29" t="s">
        <v>9</v>
      </c>
      <c r="D186" s="30">
        <v>2.5</v>
      </c>
      <c r="E186" s="30">
        <f t="shared" si="14"/>
        <v>0</v>
      </c>
    </row>
    <row r="187" spans="1:5" x14ac:dyDescent="0.25">
      <c r="A187" s="1" t="s">
        <v>148</v>
      </c>
      <c r="B187" s="28"/>
      <c r="C187" s="29" t="s">
        <v>9</v>
      </c>
      <c r="D187" s="30">
        <v>2.5</v>
      </c>
      <c r="E187" s="30">
        <f t="shared" si="14"/>
        <v>0</v>
      </c>
    </row>
    <row r="188" spans="1:5" x14ac:dyDescent="0.25">
      <c r="A188" s="1" t="s">
        <v>149</v>
      </c>
      <c r="B188" s="28"/>
      <c r="C188" s="29" t="s">
        <v>9</v>
      </c>
      <c r="D188" s="30">
        <v>2.5</v>
      </c>
      <c r="E188" s="30">
        <f t="shared" si="14"/>
        <v>0</v>
      </c>
    </row>
    <row r="189" spans="1:5" x14ac:dyDescent="0.25">
      <c r="A189" s="1" t="s">
        <v>121</v>
      </c>
      <c r="B189" s="28"/>
      <c r="C189" s="29" t="s">
        <v>9</v>
      </c>
      <c r="D189" s="30">
        <v>2.5</v>
      </c>
      <c r="E189" s="30">
        <f t="shared" si="14"/>
        <v>0</v>
      </c>
    </row>
    <row r="190" spans="1:5" x14ac:dyDescent="0.25">
      <c r="A190" s="1" t="s">
        <v>178</v>
      </c>
      <c r="B190" s="28"/>
      <c r="C190" s="29" t="s">
        <v>9</v>
      </c>
      <c r="D190" s="30">
        <v>2.5</v>
      </c>
      <c r="E190" s="30">
        <f t="shared" si="14"/>
        <v>0</v>
      </c>
    </row>
    <row r="191" spans="1:5" x14ac:dyDescent="0.25">
      <c r="A191" s="1" t="s">
        <v>122</v>
      </c>
      <c r="B191" s="28"/>
      <c r="C191" s="29" t="s">
        <v>9</v>
      </c>
      <c r="D191" s="30">
        <v>2.5</v>
      </c>
      <c r="E191" s="30">
        <f t="shared" ref="E191:E196" si="15">B191*D191</f>
        <v>0</v>
      </c>
    </row>
    <row r="192" spans="1:5" x14ac:dyDescent="0.25">
      <c r="A192" s="1" t="s">
        <v>100</v>
      </c>
      <c r="B192" s="28"/>
      <c r="C192" s="29" t="s">
        <v>9</v>
      </c>
      <c r="D192" s="30">
        <v>2.5</v>
      </c>
      <c r="E192" s="30">
        <f t="shared" si="15"/>
        <v>0</v>
      </c>
    </row>
    <row r="193" spans="1:5" x14ac:dyDescent="0.25">
      <c r="A193" s="1" t="s">
        <v>101</v>
      </c>
      <c r="B193" s="28"/>
      <c r="C193" s="29" t="s">
        <v>9</v>
      </c>
      <c r="D193" s="30">
        <v>2.5</v>
      </c>
      <c r="E193" s="30">
        <f t="shared" si="15"/>
        <v>0</v>
      </c>
    </row>
    <row r="194" spans="1:5" x14ac:dyDescent="0.25">
      <c r="A194" s="1" t="s">
        <v>169</v>
      </c>
      <c r="B194" s="28"/>
      <c r="C194" s="29" t="s">
        <v>9</v>
      </c>
      <c r="D194" s="30">
        <v>2.5</v>
      </c>
      <c r="E194" s="30">
        <f t="shared" si="15"/>
        <v>0</v>
      </c>
    </row>
    <row r="195" spans="1:5" x14ac:dyDescent="0.25">
      <c r="A195" s="1" t="s">
        <v>123</v>
      </c>
      <c r="B195" s="28"/>
      <c r="C195" s="29" t="s">
        <v>9</v>
      </c>
      <c r="D195" s="30">
        <v>2.5</v>
      </c>
      <c r="E195" s="30">
        <f t="shared" si="15"/>
        <v>0</v>
      </c>
    </row>
    <row r="196" spans="1:5" x14ac:dyDescent="0.25">
      <c r="A196" s="1" t="s">
        <v>102</v>
      </c>
      <c r="B196" s="28"/>
      <c r="C196" s="29" t="s">
        <v>9</v>
      </c>
      <c r="D196" s="30">
        <v>2.5</v>
      </c>
      <c r="E196" s="30">
        <f t="shared" si="15"/>
        <v>0</v>
      </c>
    </row>
    <row r="197" spans="1:5" x14ac:dyDescent="0.25">
      <c r="A197" s="1"/>
      <c r="B197" s="20"/>
      <c r="C197" s="2"/>
      <c r="D197" s="2"/>
      <c r="E197" s="3"/>
    </row>
    <row r="198" spans="1:5" ht="15.75" x14ac:dyDescent="0.25">
      <c r="A198" s="4" t="s">
        <v>103</v>
      </c>
      <c r="B198" s="23"/>
      <c r="C198" s="2"/>
      <c r="D198" s="2"/>
      <c r="E198" s="3"/>
    </row>
    <row r="199" spans="1:5" x14ac:dyDescent="0.25">
      <c r="A199" s="1" t="s">
        <v>170</v>
      </c>
      <c r="B199" s="25"/>
      <c r="C199" s="26" t="s">
        <v>42</v>
      </c>
      <c r="D199" s="27">
        <v>10</v>
      </c>
      <c r="E199" s="27">
        <f t="shared" si="14"/>
        <v>0</v>
      </c>
    </row>
    <row r="200" spans="1:5" x14ac:dyDescent="0.25">
      <c r="A200" s="1" t="s">
        <v>171</v>
      </c>
      <c r="B200" s="28"/>
      <c r="C200" s="29" t="s">
        <v>42</v>
      </c>
      <c r="D200" s="30">
        <v>10</v>
      </c>
      <c r="E200" s="30">
        <f t="shared" si="14"/>
        <v>0</v>
      </c>
    </row>
    <row r="201" spans="1:5" x14ac:dyDescent="0.25">
      <c r="A201" t="s">
        <v>172</v>
      </c>
      <c r="B201" s="28"/>
      <c r="C201" s="29" t="s">
        <v>42</v>
      </c>
      <c r="D201" s="30">
        <v>10</v>
      </c>
      <c r="E201" s="30">
        <f t="shared" si="14"/>
        <v>0</v>
      </c>
    </row>
    <row r="202" spans="1:5" x14ac:dyDescent="0.25">
      <c r="A202" s="1" t="s">
        <v>150</v>
      </c>
      <c r="B202" s="28"/>
      <c r="C202" s="29" t="s">
        <v>42</v>
      </c>
      <c r="D202" s="30">
        <v>10</v>
      </c>
      <c r="E202" s="30">
        <f t="shared" si="14"/>
        <v>0</v>
      </c>
    </row>
    <row r="203" spans="1:5" x14ac:dyDescent="0.25">
      <c r="A203" s="1" t="s">
        <v>151</v>
      </c>
      <c r="B203" s="28"/>
      <c r="C203" s="29" t="s">
        <v>42</v>
      </c>
      <c r="D203" s="30">
        <v>10</v>
      </c>
      <c r="E203" s="30">
        <f t="shared" si="14"/>
        <v>0</v>
      </c>
    </row>
    <row r="204" spans="1:5" x14ac:dyDescent="0.25">
      <c r="A204" s="1"/>
      <c r="C204" s="9"/>
      <c r="D204" s="9"/>
      <c r="E204" s="9"/>
    </row>
    <row r="205" spans="1:5" x14ac:dyDescent="0.25">
      <c r="A205" s="1"/>
      <c r="C205" s="9"/>
      <c r="D205" s="9"/>
      <c r="E205" s="9"/>
    </row>
    <row r="206" spans="1:5" ht="15.75" x14ac:dyDescent="0.25">
      <c r="A206" s="13" t="s">
        <v>104</v>
      </c>
      <c r="C206" s="42" t="s">
        <v>124</v>
      </c>
      <c r="D206" s="42"/>
      <c r="E206" s="42"/>
    </row>
    <row r="207" spans="1:5" x14ac:dyDescent="0.25">
      <c r="A207" s="40" t="s">
        <v>105</v>
      </c>
      <c r="C207" s="43">
        <f>SUM(E7:E204)</f>
        <v>0</v>
      </c>
      <c r="D207" s="43"/>
      <c r="E207" s="43"/>
    </row>
    <row r="208" spans="1:5" ht="15.75" customHeight="1" x14ac:dyDescent="0.25">
      <c r="A208" s="40"/>
      <c r="B208" s="14"/>
      <c r="C208" s="14"/>
      <c r="D208" s="14"/>
      <c r="E208" s="9"/>
    </row>
    <row r="209" spans="1:5" ht="15.75" x14ac:dyDescent="0.25">
      <c r="A209" s="15" t="s">
        <v>107</v>
      </c>
      <c r="B209" s="14"/>
      <c r="C209" s="45" t="s">
        <v>106</v>
      </c>
      <c r="D209" s="46"/>
      <c r="E209" s="47"/>
    </row>
    <row r="210" spans="1:5" ht="15.75" x14ac:dyDescent="0.25">
      <c r="A210" s="15" t="s">
        <v>108</v>
      </c>
      <c r="B210" s="14"/>
      <c r="C210" s="43">
        <f>(SUM(E7:E153)*0.85)+(SUM(E156:E204))</f>
        <v>0</v>
      </c>
      <c r="D210" s="43"/>
      <c r="E210" s="43"/>
    </row>
    <row r="211" spans="1:5" ht="15.75" x14ac:dyDescent="0.25">
      <c r="A211" s="16" t="s">
        <v>109</v>
      </c>
      <c r="B211" s="14"/>
      <c r="C211" s="9"/>
      <c r="D211" s="9"/>
      <c r="E211" s="9"/>
    </row>
    <row r="212" spans="1:5" x14ac:dyDescent="0.25">
      <c r="A212" s="17" t="s">
        <v>111</v>
      </c>
      <c r="C212" s="48" t="s">
        <v>110</v>
      </c>
      <c r="D212" s="49"/>
      <c r="E212" s="50"/>
    </row>
    <row r="213" spans="1:5" x14ac:dyDescent="0.25">
      <c r="A213" s="17" t="s">
        <v>173</v>
      </c>
      <c r="B213" s="18"/>
      <c r="C213" s="51">
        <f>IF(OR(SUM(B48:B52,B45,B28:B30,B19,B16,B12,B15,B61,B67:B67,B90:B92,B101:B102,B105:B107,B110,B116,B133,B139,B145:B146,B153,B172:B196, B149:B151)&gt;=18,SUM(B9,B55,B142:B142,B95:B98,B113,B119:B120,B123:B127,B86:B87,B83,B74,B77:B80,B70:B71,B58:B59,B37:B42,B33:B34,B22:B25,B136)&gt;=15, SUM(B7:B153,B172:B196)&gt;=18,SUM(B64,B199:B203)&gt;=6),C210,C207)</f>
        <v>0</v>
      </c>
      <c r="D213" s="52"/>
      <c r="E213" s="53"/>
    </row>
    <row r="214" spans="1:5" x14ac:dyDescent="0.25">
      <c r="C214" s="9"/>
      <c r="D214" s="9"/>
      <c r="E214" s="9"/>
    </row>
    <row r="215" spans="1:5" ht="84.75" customHeight="1" x14ac:dyDescent="0.25">
      <c r="A215" s="44" t="s">
        <v>174</v>
      </c>
      <c r="B215" s="44"/>
      <c r="C215" s="44"/>
      <c r="D215" s="44"/>
      <c r="E215" s="44"/>
    </row>
    <row r="216" spans="1:5" x14ac:dyDescent="0.25">
      <c r="C216" s="9"/>
      <c r="D216" s="9"/>
      <c r="E216" s="9"/>
    </row>
    <row r="217" spans="1:5" ht="26.25" customHeight="1" x14ac:dyDescent="0.25">
      <c r="A217" s="19" t="s">
        <v>112</v>
      </c>
      <c r="B217" s="41"/>
      <c r="C217" s="41"/>
      <c r="D217" s="41"/>
      <c r="E217" s="41"/>
    </row>
    <row r="218" spans="1:5" ht="26.25" customHeight="1" x14ac:dyDescent="0.25">
      <c r="A218" s="19" t="s">
        <v>113</v>
      </c>
      <c r="B218" s="38"/>
      <c r="C218" s="38"/>
      <c r="D218" s="38"/>
      <c r="E218" s="38"/>
    </row>
    <row r="219" spans="1:5" ht="26.25" customHeight="1" x14ac:dyDescent="0.25">
      <c r="A219" s="19" t="s">
        <v>114</v>
      </c>
      <c r="B219" s="38"/>
      <c r="C219" s="38"/>
      <c r="D219" s="38"/>
      <c r="E219" s="38"/>
    </row>
    <row r="220" spans="1:5" ht="26.25" customHeight="1" x14ac:dyDescent="0.25">
      <c r="A220" s="19" t="s">
        <v>115</v>
      </c>
      <c r="B220" s="38"/>
      <c r="C220" s="38"/>
      <c r="D220" s="38"/>
      <c r="E220" s="38"/>
    </row>
    <row r="221" spans="1:5" x14ac:dyDescent="0.25">
      <c r="B221" s="9"/>
      <c r="C221" s="9"/>
      <c r="D221" s="39"/>
      <c r="E221" s="39"/>
    </row>
  </sheetData>
  <sheetProtection sheet="1" objects="1" scenarios="1" selectLockedCells="1"/>
  <mergeCells count="19">
    <mergeCell ref="A1:E1"/>
    <mergeCell ref="A2:E2"/>
    <mergeCell ref="B4:B5"/>
    <mergeCell ref="C4:C5"/>
    <mergeCell ref="D4:D5"/>
    <mergeCell ref="E4:E5"/>
    <mergeCell ref="C206:E206"/>
    <mergeCell ref="C207:E207"/>
    <mergeCell ref="A215:E215"/>
    <mergeCell ref="C209:E209"/>
    <mergeCell ref="C210:E210"/>
    <mergeCell ref="C212:E212"/>
    <mergeCell ref="C213:E213"/>
    <mergeCell ref="B218:E218"/>
    <mergeCell ref="B219:E219"/>
    <mergeCell ref="B220:E220"/>
    <mergeCell ref="D221:E221"/>
    <mergeCell ref="A207:A208"/>
    <mergeCell ref="B217:E217"/>
  </mergeCells>
  <pageMargins left="0.7" right="0.7" top="0.75" bottom="0.75" header="0.3" footer="0.3"/>
  <pageSetup scale="88" orientation="portrait" horizontalDpi="1200" verticalDpi="1200" r:id="rId1"/>
  <rowBreaks count="5" manualBreakCount="5">
    <brk id="43" max="16383" man="1"/>
    <brk id="84" max="16383" man="1"/>
    <brk id="128" max="16383" man="1"/>
    <brk id="170" max="16383" man="1"/>
    <brk id="20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Digital Advance Order 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Tori</dc:creator>
  <cp:lastModifiedBy>Tori</cp:lastModifiedBy>
  <cp:lastPrinted>2018-04-10T01:56:28Z</cp:lastPrinted>
  <dcterms:created xsi:type="dcterms:W3CDTF">2016-03-13T18:12:30Z</dcterms:created>
  <dcterms:modified xsi:type="dcterms:W3CDTF">2019-03-27T00:40:51Z</dcterms:modified>
</cp:coreProperties>
</file>